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codeName="ThisWorkbook"/>
  <xr:revisionPtr revIDLastSave="0" documentId="13_ncr:1_{A703F1C7-0414-4A65-8FFB-F1F12B921BE8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Print_Area" localSheetId="0">sheet1!$A$1:$F$7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L4" i="1" s="1"/>
  <c r="R4" i="1"/>
  <c r="P4" i="1" s="1"/>
  <c r="N5" i="1"/>
  <c r="L5" i="1" s="1"/>
  <c r="M5" i="1" s="1"/>
  <c r="R5" i="1"/>
  <c r="N6" i="1"/>
  <c r="R6" i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L13" i="1" s="1"/>
  <c r="R13" i="1"/>
  <c r="N14" i="1"/>
  <c r="R14" i="1"/>
  <c r="N15" i="1"/>
  <c r="L15" i="1" s="1"/>
  <c r="R15" i="1"/>
  <c r="N16" i="1"/>
  <c r="L16" i="1" s="1"/>
  <c r="R16" i="1"/>
  <c r="N17" i="1"/>
  <c r="L17" i="1" s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R30" i="1"/>
  <c r="N31" i="1"/>
  <c r="R31" i="1"/>
  <c r="N32" i="1"/>
  <c r="R32" i="1"/>
  <c r="N33" i="1"/>
  <c r="R33" i="1"/>
  <c r="N34" i="1"/>
  <c r="R34" i="1"/>
  <c r="N35" i="1"/>
  <c r="R35" i="1"/>
  <c r="N36" i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L30" i="1" l="1"/>
  <c r="M4" i="1"/>
  <c r="P17" i="1"/>
  <c r="P16" i="1"/>
  <c r="P15" i="1"/>
  <c r="P14" i="1"/>
  <c r="P13" i="1"/>
  <c r="P12" i="1"/>
  <c r="P11" i="1"/>
  <c r="P6" i="1"/>
  <c r="P5" i="1"/>
  <c r="Q5" i="1" s="1"/>
  <c r="L12" i="1"/>
  <c r="L29" i="1"/>
  <c r="L24" i="1"/>
  <c r="L23" i="1"/>
  <c r="L22" i="1"/>
  <c r="L21" i="1"/>
  <c r="L20" i="1"/>
  <c r="L19" i="1"/>
  <c r="L14" i="1"/>
  <c r="L31" i="1"/>
  <c r="P10" i="1"/>
  <c r="P9" i="1"/>
  <c r="P8" i="1"/>
  <c r="L18" i="1"/>
  <c r="L11" i="1"/>
  <c r="L6" i="1"/>
  <c r="M6" i="1" s="1"/>
  <c r="L26" i="1"/>
  <c r="L37" i="1"/>
  <c r="L36" i="1"/>
  <c r="M36" i="1" s="1"/>
  <c r="L35" i="1"/>
  <c r="L34" i="1"/>
  <c r="L33" i="1"/>
  <c r="Q4" i="1"/>
  <c r="L10" i="1"/>
  <c r="L9" i="1"/>
  <c r="L8" i="1"/>
  <c r="L7" i="1"/>
  <c r="L27" i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P32" i="1"/>
  <c r="P31" i="1"/>
  <c r="P30" i="1"/>
  <c r="P29" i="1"/>
  <c r="P28" i="1"/>
  <c r="P25" i="1"/>
  <c r="L28" i="1"/>
  <c r="L32" i="1"/>
  <c r="M32" i="1" s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M40" i="1" s="1"/>
  <c r="L39" i="1"/>
  <c r="M39" i="1" s="1"/>
  <c r="L38" i="1"/>
  <c r="M38" i="1" s="1"/>
  <c r="P27" i="1"/>
  <c r="P26" i="1"/>
  <c r="Q26" i="1" s="1"/>
  <c r="P34" i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37" i="1" l="1"/>
  <c r="M33" i="1"/>
  <c r="M25" i="1"/>
  <c r="Q18" i="1"/>
  <c r="Q34" i="1"/>
  <c r="M27" i="1"/>
  <c r="M24" i="1"/>
  <c r="M28" i="1"/>
  <c r="Q7" i="1"/>
  <c r="Q6" i="1"/>
  <c r="M26" i="1"/>
  <c r="M34" i="1"/>
  <c r="Q29" i="1"/>
  <c r="M7" i="1"/>
  <c r="Q22" i="1"/>
  <c r="Q30" i="1"/>
  <c r="M29" i="1"/>
  <c r="M30" i="1"/>
  <c r="M23" i="1"/>
  <c r="M20" i="1"/>
  <c r="M15" i="1"/>
  <c r="M19" i="1"/>
  <c r="M21" i="1"/>
  <c r="M18" i="1"/>
  <c r="M8" i="1"/>
  <c r="M14" i="1"/>
  <c r="M9" i="1"/>
  <c r="M10" i="1"/>
  <c r="M16" i="1"/>
  <c r="M22" i="1"/>
  <c r="M12" i="1"/>
  <c r="M11" i="1"/>
  <c r="M13" i="1"/>
  <c r="M17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H47" i="1"/>
  <c r="I47" i="1" s="1"/>
  <c r="H45" i="1"/>
  <c r="I45" i="1" s="1"/>
  <c r="H43" i="1"/>
  <c r="I43" i="1" s="1"/>
  <c r="H41" i="1"/>
  <c r="I41" i="1" s="1"/>
  <c r="H39" i="1"/>
  <c r="H37" i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I36" i="1" s="1"/>
  <c r="H34" i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I1" i="1" s="1"/>
  <c r="AG1" i="1"/>
  <c r="I49" i="1" l="1"/>
  <c r="I37" i="1"/>
  <c r="I34" i="1"/>
  <c r="I35" i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95" i="1"/>
  <c r="AE18" i="1"/>
  <c r="AD83" i="1"/>
  <c r="AD95" i="1"/>
  <c r="AD30" i="1"/>
  <c r="AD71" i="1"/>
  <c r="AE39" i="1"/>
  <c r="AD89" i="1"/>
  <c r="AE85" i="1"/>
  <c r="AE75" i="1"/>
  <c r="AD49" i="1"/>
  <c r="AE24" i="1"/>
  <c r="AE68" i="1"/>
  <c r="AE78" i="1"/>
  <c r="AD76" i="1"/>
  <c r="AD90" i="1"/>
  <c r="AD80" i="1"/>
  <c r="AD21" i="1"/>
  <c r="AD36" i="1"/>
  <c r="AE58" i="1"/>
  <c r="AD73" i="1"/>
  <c r="AD57" i="1"/>
  <c r="AD75" i="1"/>
  <c r="AD43" i="1"/>
  <c r="AE47" i="1"/>
  <c r="AE12" i="1"/>
  <c r="AD26" i="1"/>
  <c r="AE44" i="1"/>
  <c r="AD42" i="1"/>
  <c r="AE86" i="1"/>
  <c r="AD84" i="1"/>
  <c r="AE7" i="1"/>
  <c r="AD88" i="1"/>
  <c r="AE60" i="1"/>
  <c r="AE38" i="1"/>
  <c r="AE15" i="1"/>
  <c r="AD94" i="1"/>
  <c r="AD15" i="1"/>
  <c r="AE66" i="1"/>
  <c r="AE72" i="1"/>
  <c r="AD47" i="1"/>
  <c r="AE79" i="1"/>
  <c r="AE20" i="1"/>
  <c r="AD9" i="1"/>
  <c r="AE11" i="1"/>
  <c r="AD23" i="1"/>
  <c r="AD64" i="1"/>
  <c r="AD51" i="1"/>
  <c r="AE73" i="1"/>
  <c r="AE22" i="1"/>
  <c r="AE51" i="1"/>
  <c r="AD93" i="1"/>
  <c r="AE54" i="1"/>
  <c r="AE19" i="1"/>
  <c r="AE49" i="1"/>
  <c r="AD54" i="1"/>
  <c r="AD60" i="1"/>
  <c r="AE87" i="1"/>
  <c r="AE81" i="1"/>
  <c r="AE65" i="1"/>
  <c r="AE91" i="1"/>
  <c r="AD79" i="1"/>
  <c r="AD10" i="1"/>
  <c r="AE89" i="1"/>
  <c r="AD55" i="1"/>
  <c r="AD87" i="1"/>
  <c r="AE70" i="1"/>
  <c r="AE90" i="1"/>
  <c r="AD92" i="1"/>
  <c r="AD39" i="1"/>
  <c r="AE28" i="1"/>
  <c r="AE93" i="1"/>
  <c r="AE17" i="1"/>
  <c r="AD48" i="1"/>
  <c r="AE25" i="1"/>
  <c r="AD35" i="1"/>
  <c r="AD72" i="1"/>
  <c r="AD63" i="1"/>
  <c r="AE77" i="1"/>
  <c r="AE14" i="1"/>
  <c r="AE96" i="1"/>
  <c r="AE31" i="1"/>
  <c r="AE84" i="1"/>
  <c r="AD86" i="1"/>
  <c r="AD16" i="1"/>
  <c r="AE71" i="1"/>
  <c r="AD7" i="1"/>
  <c r="AE33" i="1"/>
  <c r="AD5" i="1"/>
  <c r="AE62" i="1"/>
  <c r="AE9" i="1"/>
  <c r="AE10" i="1"/>
  <c r="AD24" i="1"/>
  <c r="AD91" i="1"/>
  <c r="AE16" i="1"/>
  <c r="AE26" i="1"/>
  <c r="AD18" i="1"/>
  <c r="AE43" i="1"/>
  <c r="AE32" i="1"/>
  <c r="AE83" i="1"/>
  <c r="AE13" i="1"/>
  <c r="AD29" i="1"/>
  <c r="AD27" i="1"/>
  <c r="AE50" i="1"/>
  <c r="AE40" i="1"/>
  <c r="AE63" i="1"/>
  <c r="AE21" i="1"/>
  <c r="AD19" i="1"/>
  <c r="AE56" i="1"/>
  <c r="AE88" i="1"/>
  <c r="AE61" i="1"/>
  <c r="AD32" i="1"/>
  <c r="AE36" i="1"/>
  <c r="AD20" i="1"/>
  <c r="AE41" i="1"/>
  <c r="AD28" i="1"/>
  <c r="AD65" i="1"/>
  <c r="AD12" i="1"/>
  <c r="AE8" i="1"/>
  <c r="AE57" i="1"/>
  <c r="AD81" i="1"/>
  <c r="AD45" i="1"/>
  <c r="AE35" i="1"/>
  <c r="AD67" i="1"/>
  <c r="AD78" i="1"/>
  <c r="AE46" i="1"/>
  <c r="AD44" i="1"/>
  <c r="AD74" i="1"/>
  <c r="AD37" i="1"/>
  <c r="AE52" i="1"/>
  <c r="AE55" i="1"/>
  <c r="AE30" i="1"/>
  <c r="AD59" i="1"/>
  <c r="AE59" i="1"/>
  <c r="AE69" i="1"/>
  <c r="AE45" i="1"/>
  <c r="AE67" i="1"/>
  <c r="AE82" i="1"/>
  <c r="AD8" i="1"/>
  <c r="AE64" i="1"/>
  <c r="AD69" i="1"/>
  <c r="AD41" i="1"/>
  <c r="AE53" i="1"/>
  <c r="AE37" i="1"/>
  <c r="AD6" i="1"/>
  <c r="AD85" i="1"/>
  <c r="AD22" i="1"/>
  <c r="AD77" i="1"/>
  <c r="AD61" i="1"/>
  <c r="AE34" i="1"/>
  <c r="AE5" i="1"/>
  <c r="AD14" i="1"/>
  <c r="F3" i="1" l="1"/>
  <c r="F5" i="1"/>
  <c r="F7" i="1"/>
  <c r="F6" i="1"/>
  <c r="B4" i="1"/>
  <c r="B3" i="1"/>
  <c r="AD53" i="1"/>
  <c r="AD50" i="1"/>
  <c r="AE94" i="1"/>
  <c r="AD13" i="1"/>
  <c r="AE27" i="1"/>
  <c r="AD40" i="1"/>
  <c r="AD17" i="1"/>
  <c r="AD96" i="1"/>
  <c r="AD38" i="1"/>
  <c r="AD33" i="1"/>
  <c r="AE48" i="1"/>
  <c r="AD34" i="1"/>
  <c r="AE74" i="1"/>
  <c r="AE92" i="1"/>
  <c r="AD56" i="1"/>
  <c r="AD68" i="1"/>
  <c r="AD82" i="1"/>
  <c r="AE80" i="1"/>
  <c r="AD52" i="1"/>
  <c r="AD70" i="1"/>
  <c r="AD31" i="1"/>
  <c r="AE76" i="1"/>
  <c r="AE23" i="1"/>
  <c r="AD11" i="1"/>
  <c r="AE29" i="1"/>
  <c r="AD58" i="1"/>
  <c r="AD66" i="1"/>
  <c r="AD25" i="1"/>
  <c r="AE42" i="1"/>
  <c r="AE6" i="1"/>
  <c r="AD62" i="1"/>
  <c r="AD46" i="1"/>
  <c r="F4" i="1" l="1"/>
  <c r="B7" i="1"/>
  <c r="B6" i="1"/>
  <c r="B5" i="1"/>
</calcChain>
</file>

<file path=xl/sharedStrings.xml><?xml version="1.0" encoding="utf-8"?>
<sst xmlns="http://schemas.openxmlformats.org/spreadsheetml/2006/main" count="269" uniqueCount="242">
  <si>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</si>
  <si>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</si>
  <si>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</si>
  <si>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</si>
  <si>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</si>
  <si>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</si>
  <si>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</si>
  <si>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</si>
  <si>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</si>
  <si>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</si>
  <si>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</si>
  <si>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</si>
  <si>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</si>
  <si>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</si>
  <si>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</si>
  <si>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</si>
  <si>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</si>
  <si>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</si>
  <si>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</si>
  <si>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○</t>
  </si>
  <si>
    <t>○○</t>
  </si>
  <si>
    <t>○○○</t>
  </si>
  <si>
    <t>○○○○</t>
  </si>
  <si>
    <t>○○○○○</t>
  </si>
  <si>
    <t>○○○○○
○</t>
  </si>
  <si>
    <t>○○○○○
○○</t>
  </si>
  <si>
    <t>○○○○○
○○○</t>
  </si>
  <si>
    <t>○○○○○
○○○○</t>
  </si>
  <si>
    <t>○○○○○
○○○○○</t>
  </si>
  <si>
    <t>↓最小値</t>
    <rPh sb="1" eb="4">
      <t>さいしょうち</t>
    </rPh>
    <phoneticPr fontId="1" type="Hiragana" alignment="distributed"/>
  </si>
  <si>
    <t>↓最大値
(10まで)</t>
    <rPh sb="1" eb="4">
      <t>さいだいち</t>
    </rPh>
    <phoneticPr fontId="1" type="Hiragana" alignment="distributed"/>
  </si>
  <si>
    <t>　</t>
    <phoneticPr fontId="1" type="Hiragana" alignment="distributed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</si>
  <si>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</si>
  <si>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</si>
  <si>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</si>
  <si>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</si>
  <si>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</si>
  <si>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</si>
  <si>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</si>
  <si>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</si>
  <si>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</si>
  <si>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</si>
  <si>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</si>
  <si>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列12</t>
  </si>
  <si>
    <t>列13</t>
  </si>
  <si>
    <t>列14</t>
  </si>
  <si>
    <t>列15</t>
  </si>
  <si>
    <t>列16</t>
  </si>
  <si>
    <t>列17</t>
  </si>
  <si>
    <t>列18</t>
  </si>
  <si>
    <t>●</t>
  </si>
  <si>
    <t>●●</t>
  </si>
  <si>
    <t>●●●</t>
  </si>
  <si>
    <t>●●●●</t>
  </si>
  <si>
    <t>●●●●●</t>
  </si>
  <si>
    <t>●●●●●
●</t>
  </si>
  <si>
    <t>●●●●●
●●</t>
  </si>
  <si>
    <t>●●●●●
●●●</t>
  </si>
  <si>
    <t>●●●●●
●●●●</t>
  </si>
  <si>
    <t>●●●●●
●●●●●</t>
  </si>
  <si>
    <t>△</t>
  </si>
  <si>
    <t>△△</t>
  </si>
  <si>
    <t>△△△</t>
  </si>
  <si>
    <t>△△△△</t>
  </si>
  <si>
    <t>△△△△△</t>
  </si>
  <si>
    <t>△△△△△
△</t>
  </si>
  <si>
    <t>△△△△△
△△</t>
  </si>
  <si>
    <t>△△△△△
△△△</t>
  </si>
  <si>
    <t>△△△△△
△△△△</t>
  </si>
  <si>
    <t>△△△△△
△△△△△</t>
  </si>
  <si>
    <t>▲</t>
  </si>
  <si>
    <t>▲▲</t>
  </si>
  <si>
    <t>▲▲▲</t>
  </si>
  <si>
    <t>▲▲▲▲</t>
  </si>
  <si>
    <t>▲▲▲▲▲</t>
  </si>
  <si>
    <t>▲▲▲▲▲
▲</t>
  </si>
  <si>
    <t>▲▲▲▲▲
▲▲</t>
  </si>
  <si>
    <t>▲▲▲▲▲
▲▲▲</t>
  </si>
  <si>
    <t>▲▲▲▲▲
▲▲▲▲</t>
  </si>
  <si>
    <t>▲▲▲▲▲
▲▲▲▲▲</t>
  </si>
  <si>
    <t>▽</t>
  </si>
  <si>
    <t>▽▽</t>
  </si>
  <si>
    <t>▽▽▽</t>
  </si>
  <si>
    <t>▽▽▽▽</t>
  </si>
  <si>
    <t>▽▽▽▽▽</t>
  </si>
  <si>
    <t>▽▽▽▽▽
▽</t>
  </si>
  <si>
    <t>▽▽▽▽▽
▽▽</t>
  </si>
  <si>
    <t>▽▽▽▽▽
▽▽▽</t>
  </si>
  <si>
    <t>▽▽▽▽▽
▽▽▽▽</t>
  </si>
  <si>
    <t>▽▽▽▽▽
▽▽▽▽▽</t>
  </si>
  <si>
    <t>▼</t>
  </si>
  <si>
    <t>▼▼</t>
  </si>
  <si>
    <t>▼▼▼</t>
  </si>
  <si>
    <t>▼▼▼▼</t>
  </si>
  <si>
    <t>▼▼▼▼▼</t>
  </si>
  <si>
    <t>▼▼▼▼▼
▼</t>
  </si>
  <si>
    <t>▼▼▼▼▼
▼▼</t>
  </si>
  <si>
    <t>▼▼▼▼▼
▼▼▼</t>
  </si>
  <si>
    <t>▼▼▼▼▼
▼▼▼▼</t>
  </si>
  <si>
    <t>▼▼▼▼▼
▼▼▼▼▼</t>
  </si>
  <si>
    <t>□</t>
  </si>
  <si>
    <t>□□</t>
  </si>
  <si>
    <t>□□□</t>
  </si>
  <si>
    <t>□□□□</t>
  </si>
  <si>
    <t>□□□□□</t>
  </si>
  <si>
    <t>□□□□□
□</t>
  </si>
  <si>
    <t>□□□□□
□□</t>
  </si>
  <si>
    <t>□□□□□
□□□</t>
  </si>
  <si>
    <t>□□□□□
□□□□</t>
  </si>
  <si>
    <t>□□□□□
□□□□□</t>
  </si>
  <si>
    <t>■</t>
  </si>
  <si>
    <t>■■</t>
  </si>
  <si>
    <t>■■■</t>
  </si>
  <si>
    <t>■■■■</t>
  </si>
  <si>
    <t>■■■■■</t>
  </si>
  <si>
    <t>■■■■■
■</t>
  </si>
  <si>
    <t>■■■■■
■■</t>
  </si>
  <si>
    <t>■■■■■
■■■</t>
  </si>
  <si>
    <t>■■■■■
■■■■</t>
  </si>
  <si>
    <t>■■■■■
■■■■■</t>
  </si>
  <si>
    <t>◇</t>
  </si>
  <si>
    <t>◇◇</t>
  </si>
  <si>
    <t>◇◇◇</t>
  </si>
  <si>
    <t>◇◇◇◇</t>
  </si>
  <si>
    <t>◇◇◇◇◇</t>
  </si>
  <si>
    <t>◇◇◇◇◇
◇</t>
  </si>
  <si>
    <t>◇◇◇◇◇
◇◇</t>
  </si>
  <si>
    <t>◇◇◇◇◇
◇◇◇</t>
  </si>
  <si>
    <t>◇◇◇◇◇
◇◇◇◇</t>
  </si>
  <si>
    <t>◇◇◇◇◇
◇◇◇◇◇</t>
  </si>
  <si>
    <t>◆</t>
  </si>
  <si>
    <t>◆◆</t>
  </si>
  <si>
    <t>◆◆◆</t>
  </si>
  <si>
    <t>◆◆◆◆</t>
  </si>
  <si>
    <t>◆◆◆◆◆</t>
  </si>
  <si>
    <t>◆◆◆◆◆
◆</t>
  </si>
  <si>
    <t>◆◆◆◆◆
◆◆</t>
  </si>
  <si>
    <t>◆◆◆◆◆
◆◆◆</t>
  </si>
  <si>
    <t>◆◆◆◆◆
◆◆◆◆</t>
  </si>
  <si>
    <t>◆◆◆◆◆
◆◆◆◆◆</t>
  </si>
  <si>
    <t>☆</t>
  </si>
  <si>
    <t>☆☆</t>
  </si>
  <si>
    <t>☆☆☆</t>
  </si>
  <si>
    <t>☆☆☆☆</t>
  </si>
  <si>
    <t>☆☆☆☆☆</t>
  </si>
  <si>
    <t>☆☆☆☆☆
☆</t>
  </si>
  <si>
    <t>☆☆☆☆☆
☆☆</t>
  </si>
  <si>
    <t>☆☆☆☆☆
☆☆☆</t>
  </si>
  <si>
    <t>☆☆☆☆☆
☆☆☆☆</t>
  </si>
  <si>
    <t>☆☆☆☆☆
☆☆☆☆☆</t>
  </si>
  <si>
    <t>★</t>
  </si>
  <si>
    <t>★★</t>
  </si>
  <si>
    <t>★★★</t>
  </si>
  <si>
    <t>★★★★</t>
  </si>
  <si>
    <t>★★★★★</t>
  </si>
  <si>
    <t>★★★★★
★</t>
  </si>
  <si>
    <t>★★★★★
★★</t>
  </si>
  <si>
    <t>★★★★★
★★★</t>
  </si>
  <si>
    <t>★★★★★
★★★★</t>
  </si>
  <si>
    <t>★★★★★
★★★★★</t>
  </si>
  <si>
    <t>♡</t>
  </si>
  <si>
    <t>♡♡</t>
  </si>
  <si>
    <t>♡♡♡</t>
  </si>
  <si>
    <t>♡♡♡♡</t>
  </si>
  <si>
    <t>♡♡♡♡♡</t>
  </si>
  <si>
    <t>♡♡♡♡♡
♡</t>
  </si>
  <si>
    <t>♡♡♡♡♡
♡♡</t>
  </si>
  <si>
    <t>♡♡♡♡♡
♡♡♡</t>
  </si>
  <si>
    <t>♡♡♡♡♡
♡♡♡♡</t>
  </si>
  <si>
    <t>♡♡♡♡♡
♡♡♡♡♡</t>
  </si>
  <si>
    <t>♥</t>
  </si>
  <si>
    <t>♥♥</t>
  </si>
  <si>
    <t>♥♥♥</t>
  </si>
  <si>
    <t>♥♥♥♥</t>
  </si>
  <si>
    <t>♥♥♥♥♥</t>
  </si>
  <si>
    <t>♥♥♥♥♥
♥</t>
  </si>
  <si>
    <t>♥♥♥♥♥
♥♥</t>
  </si>
  <si>
    <t>♥♥♥♥♥
♥♥♥</t>
  </si>
  <si>
    <t>♥♥♥♥♥
♥♥♥♥</t>
  </si>
  <si>
    <t>♥♥♥♥♥
♥♥♥♥♥</t>
  </si>
  <si>
    <t>◎</t>
  </si>
  <si>
    <t>◎◎</t>
  </si>
  <si>
    <t>◎◎◎</t>
  </si>
  <si>
    <t>◎◎◎◎</t>
  </si>
  <si>
    <t>◎◎◎◎◎</t>
  </si>
  <si>
    <t>◎◎◎◎◎
◎</t>
  </si>
  <si>
    <t>◎◎◎◎◎
◎◎</t>
  </si>
  <si>
    <t>◎◎◎◎◎
◎◎◎</t>
  </si>
  <si>
    <t>◎◎◎◎◎
◎◎◎◎</t>
  </si>
  <si>
    <t>◎◎◎◎◎
◎◎◎◎◎</t>
  </si>
  <si>
    <t>☺</t>
  </si>
  <si>
    <t>☺☺</t>
  </si>
  <si>
    <t>☺☺☺</t>
  </si>
  <si>
    <t>☺☺☺☺</t>
  </si>
  <si>
    <t>☺☺☺☺☺</t>
  </si>
  <si>
    <t>☺☺☺☺☺
☺</t>
  </si>
  <si>
    <t>☺☺☺☺☺
☺☺</t>
  </si>
  <si>
    <t>☺☺☺☺☺
☺☺☺</t>
  </si>
  <si>
    <t>☺☺☺☺☺
☺☺☺☺</t>
  </si>
  <si>
    <t>☺☺☺☺☺
☺☺☺☺☺</t>
  </si>
  <si>
    <t>Φ</t>
  </si>
  <si>
    <t>ΦΦ</t>
  </si>
  <si>
    <t>ΦΦΦ</t>
  </si>
  <si>
    <t>ΦΦΦΦ</t>
  </si>
  <si>
    <t>ΦΦΦΦΦ</t>
  </si>
  <si>
    <t>ΦΦΦΦΦ
Φ</t>
  </si>
  <si>
    <t>ΦΦΦΦΦ
ΦΦ</t>
  </si>
  <si>
    <t>ΦΦΦΦΦ
ΦΦΦ</t>
  </si>
  <si>
    <t>ΦΦΦΦΦ
ΦΦΦΦ</t>
  </si>
  <si>
    <t>ΦΦΦΦΦ
ΦΦΦΦΦ</t>
  </si>
  <si>
    <t>♪</t>
  </si>
  <si>
    <t>♪♪</t>
  </si>
  <si>
    <t>♪♪♪</t>
  </si>
  <si>
    <t>♪♪♪♪</t>
  </si>
  <si>
    <t>♪♪♪♪♪</t>
  </si>
  <si>
    <t>♪♪♪♪♪
♪</t>
  </si>
  <si>
    <t>♪♪♪♪♪
♪♪</t>
  </si>
  <si>
    <t>♪♪♪♪♪
♪♪♪</t>
  </si>
  <si>
    <t>♪♪♪♪♪
♪♪♪♪</t>
  </si>
  <si>
    <t>♪♪♪♪♪
♪♪♪♪♪</t>
  </si>
  <si>
    <t>♂</t>
  </si>
  <si>
    <t>♂♂</t>
  </si>
  <si>
    <t>♂♂♂</t>
  </si>
  <si>
    <t>♂♂♂♂</t>
  </si>
  <si>
    <t>♂♂♂♂♂</t>
  </si>
  <si>
    <t>♂♂♂♂♂
♂</t>
  </si>
  <si>
    <t>♂♂♂♂♂
♂♂</t>
  </si>
  <si>
    <t>♂♂♂♂♂
♂♂♂</t>
  </si>
  <si>
    <t>♂♂♂♂♂
♂♂♂♂</t>
  </si>
  <si>
    <t>♂♂♂♂♂
♂♂♂♂♂</t>
  </si>
  <si>
    <t>♀</t>
  </si>
  <si>
    <t>♀♀</t>
  </si>
  <si>
    <t>♀♀♀</t>
  </si>
  <si>
    <t>♀♀♀♀</t>
  </si>
  <si>
    <t>♀♀♀♀♀</t>
  </si>
  <si>
    <t>♀♀♀♀♀
♀</t>
  </si>
  <si>
    <t>♀♀♀♀♀
♀♀</t>
  </si>
  <si>
    <t>♀♀♀♀♀
♀♀♀</t>
  </si>
  <si>
    <t>♀♀♀♀♀
♀♀♀♀</t>
  </si>
  <si>
    <t>♀♀♀♀♀
♀♀♀♀♀</t>
  </si>
  <si>
    <t>　</t>
    <phoneticPr fontId="1" type="Hiragana" alignment="distributed"/>
  </si>
  <si>
    <t>ドット→ドット　せんむすび(記号ver選択肢ごとにランダム)</t>
    <rPh sb="14" eb="16">
      <t>きごう</t>
    </rPh>
    <rPh sb="19" eb="21">
      <t>せんたく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</si>
</sst>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27"/>
      <color theme="1"/>
      <name val="游ゴシック"/>
      <family val="3"/>
      <charset val="128"/>
      <scheme val="minor"/>
    </font>
    <font>
      <sz val="27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  <font>
      <sz val="27"/>
      <color theme="1"/>
      <name val="游ゴシック"/>
      <family val="2"/>
      <scheme val="minor"/>
    </font>
    <font>
      <sz val="12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indent="1"/>
    </xf>
    <xf numFmtId="0" fontId="10" fillId="0" borderId="1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11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0" xfId="0" applyFont="1" applyAlignment="1">
      <alignment horizontal="center" shrinkToFit="1"/>
    </xf>
  </cellXfs>
  <cellStyles count="1">
    <cellStyle name="標準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130629</xdr:colOff>
      <xdr:row>0</xdr:row>
      <xdr:rowOff>174172</xdr:rowOff>
    </xdr:from>
    <xdr:to>
      <xdr:col>60</xdr:col>
      <xdr:colOff>1121229</xdr:colOff>
      <xdr:row>5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22229" y="174172"/>
          <a:ext cx="7228114" cy="3635829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G4:BA15" totalsRowShown="0" headerRowDxfId="31" dataDxfId="30">
  <autoFilter ref="AG4:BA15" xr:uid="{00000000-0009-0000-0100-000001000000}"/>
  <sortState ref="AG5:AI43">
    <sortCondition ref="AG4:AG43"/>
  </sortState>
  <tableColumns count="21">
    <tableColumn id="1" xr3:uid="{00000000-0010-0000-0000-000001000000}" name="ID" dataDxfId="29"/>
    <tableColumn id="2" xr3:uid="{00000000-0010-0000-0000-000002000000}" name="教室名(漢字)" dataDxfId="28"/>
    <tableColumn id="3" xr3:uid="{00000000-0010-0000-0000-000003000000}" name="読み" dataDxfId="27"/>
    <tableColumn id="4" xr3:uid="{00000000-0010-0000-0000-000004000000}" name="列1" dataDxfId="26"/>
    <tableColumn id="5" xr3:uid="{00000000-0010-0000-0000-000005000000}" name="列2" dataDxfId="25"/>
    <tableColumn id="6" xr3:uid="{00000000-0010-0000-0000-000006000000}" name="列3" dataDxfId="24"/>
    <tableColumn id="7" xr3:uid="{00000000-0010-0000-0000-000007000000}" name="列4" dataDxfId="23"/>
    <tableColumn id="8" xr3:uid="{00000000-0010-0000-0000-000008000000}" name="列5" dataDxfId="22"/>
    <tableColumn id="9" xr3:uid="{00000000-0010-0000-0000-000009000000}" name="列6" dataDxfId="21"/>
    <tableColumn id="10" xr3:uid="{00000000-0010-0000-0000-00000A000000}" name="列7" dataDxfId="20"/>
    <tableColumn id="11" xr3:uid="{00000000-0010-0000-0000-00000B000000}" name="列8" dataDxfId="19"/>
    <tableColumn id="12" xr3:uid="{00000000-0010-0000-0000-00000C000000}" name="列9" dataDxfId="18"/>
    <tableColumn id="13" xr3:uid="{00000000-0010-0000-0000-00000D000000}" name="列10" dataDxfId="17"/>
    <tableColumn id="14" xr3:uid="{00000000-0010-0000-0000-00000E000000}" name="列11" dataDxfId="16"/>
    <tableColumn id="15" xr3:uid="{00000000-0010-0000-0000-00000F000000}" name="列12" dataDxfId="15"/>
    <tableColumn id="16" xr3:uid="{00000000-0010-0000-0000-000010000000}" name="列13" dataDxfId="14"/>
    <tableColumn id="17" xr3:uid="{00000000-0010-0000-0000-000011000000}" name="列14" dataDxfId="13"/>
    <tableColumn id="18" xr3:uid="{00000000-0010-0000-0000-000012000000}" name="列15" dataDxfId="12"/>
    <tableColumn id="19" xr3:uid="{00000000-0010-0000-0000-000013000000}" name="列16" dataDxfId="11"/>
    <tableColumn id="20" xr3:uid="{00000000-0010-0000-0000-000014000000}" name="列17" dataDxfId="10"/>
    <tableColumn id="21" xr3:uid="{00000000-0010-0000-0000-000015000000}" name="列18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Y4:AE96" totalsRowShown="0" headerRowDxfId="8" dataDxfId="7">
  <autoFilter ref="Y4:AE96" xr:uid="{00000000-0009-0000-0100-000002000000}"/>
  <tableColumns count="7">
    <tableColumn id="1" xr3:uid="{00000000-0010-0000-0100-000001000000}" name="乱" dataDxfId="6">
      <calculatedColumnFormula>RANDBETWEEN($G$2,$G$4)</calculatedColumnFormula>
    </tableColumn>
    <tableColumn id="2" xr3:uid="{00000000-0010-0000-0100-000002000000}" name="重複_x000a_回数" dataDxfId="5">
      <calculatedColumnFormula>COUNTIF($Y$5:Y5,Y5)</calculatedColumnFormula>
    </tableColumn>
    <tableColumn id="3" xr3:uid="{00000000-0010-0000-0100-000003000000}" name="許可" dataDxfId="4">
      <calculatedColumnFormula>IF(Z5=1,$Y$1,"")</calculatedColumnFormula>
    </tableColumn>
    <tableColumn id="4" xr3:uid="{00000000-0010-0000-0100-000004000000}" name="No" dataDxfId="3">
      <calculatedColumnFormula>IF(AA5=$Y$1,COUNTIF($AA$5:AA5,$Y$1),"")</calculatedColumnFormula>
    </tableColumn>
    <tableColumn id="5" xr3:uid="{00000000-0010-0000-0100-000005000000}" name="乱コピー" dataDxfId="2">
      <calculatedColumnFormula>IF(AA5=$Y$1,Y5,"")</calculatedColumnFormula>
    </tableColumn>
    <tableColumn id="6" xr3:uid="{00000000-0010-0000-0100-000006000000}" name="形容詞" dataDxfId="1">
      <calculatedColumnFormula>IFERROR(VLOOKUP(AC5,INDIRECT($AI$1),RANDBETWEEN(2,21),FALSE),"")</calculatedColumnFormula>
    </tableColumn>
    <tableColumn id="7" xr3:uid="{00000000-0010-0000-0100-000007000000}" name="対義語" dataDxfId="0">
      <calculatedColumnFormula>IFERROR(VLOOKUP(AC5,INDIRECT($AI$1),RANDBETWEEN(2,21),FALSE),"")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E96"/>
  <sheetViews>
    <sheetView tabSelected="1" view="pageBreakPreview" zoomScale="70" zoomScaleNormal="55" zoomScaleSheetLayoutView="70" workbookViewId="0">
      <selection activeCell="A2" sqref="A2:F2"/>
    </sheetView>
  </sheetViews>
  <sheetFormatPr defaultColWidth="9" defaultRowHeight="47.25" customHeight="1" x14ac:dyDescent="0.45"/>
  <cols>
    <col min="1" max="1" width="2.3984375" style="3" customWidth="1"/>
    <col min="2" max="2" width="26.5" style="2" customWidth="1"/>
    <col min="3" max="3" width="5.296875" style="3" customWidth="1"/>
    <col min="4" max="4" width="27.3984375" style="3" customWidth="1"/>
    <col min="5" max="5" width="5.296875" style="3" customWidth="1"/>
    <col min="6" max="6" width="26.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57" width="27.296875" style="2" hidden="1" customWidth="1"/>
    <col min="58" max="71" width="27.296875" style="2" customWidth="1"/>
    <col min="72" max="16384" width="9" style="2"/>
  </cols>
  <sheetData>
    <row r="1" spans="1:53" ht="39" customHeight="1" thickBot="1" x14ac:dyDescent="0.85">
      <c r="A1" s="41" t="s">
        <v>241</v>
      </c>
      <c r="B1" s="41"/>
      <c r="C1" s="41"/>
      <c r="D1" s="41"/>
      <c r="E1" s="41"/>
      <c r="F1" s="14" t="str">
        <f>"出題範囲："&amp;G2&amp;" ～ "&amp;G4</f>
        <v>出題範囲：0 ～ 10</v>
      </c>
      <c r="G1" s="2" t="s">
        <v>29</v>
      </c>
      <c r="J1" s="9">
        <v>1</v>
      </c>
      <c r="N1" s="9">
        <v>6</v>
      </c>
      <c r="R1" s="9">
        <v>11</v>
      </c>
      <c r="Y1" s="2" t="s">
        <v>1</v>
      </c>
      <c r="Z1" s="7" t="s">
        <v>2</v>
      </c>
      <c r="AG1" s="2">
        <f>MIN(テーブル1[ID])</f>
        <v>0</v>
      </c>
      <c r="AH1" s="2" t="s">
        <v>3</v>
      </c>
      <c r="AI1" s="2" t="str">
        <f>"$AG$5:$BA$"&amp;AG2+5</f>
        <v>$AG$5:$BA$15</v>
      </c>
      <c r="AJ1" s="7" t="s">
        <v>18</v>
      </c>
    </row>
    <row r="2" spans="1:53" ht="47.25" customHeight="1" thickBot="1" x14ac:dyDescent="0.85">
      <c r="A2" s="39" t="s">
        <v>0</v>
      </c>
      <c r="B2" s="40"/>
      <c r="C2" s="40"/>
      <c r="D2" s="40"/>
      <c r="E2" s="40"/>
      <c r="F2" s="40"/>
      <c r="G2" s="28">
        <v>0</v>
      </c>
      <c r="J2" s="9">
        <v>5</v>
      </c>
      <c r="N2" s="9">
        <v>10</v>
      </c>
      <c r="R2" s="9">
        <v>15</v>
      </c>
      <c r="AA2" s="6"/>
      <c r="AG2" s="2">
        <f>MAX(テーブル1[ID])</f>
        <v>10</v>
      </c>
      <c r="AH2" s="2" t="s">
        <v>4</v>
      </c>
    </row>
    <row r="3" spans="1:53" ht="71.25" customHeight="1" thickTop="1" thickBot="1" x14ac:dyDescent="0.75">
      <c r="A3" s="13">
        <v>1</v>
      </c>
      <c r="B3" s="30" t="str">
        <f ca="1">VLOOKUP(A3,$AB$5:$AE$96,3,FALSE)</f>
        <v>○○○○○
○○○</v>
      </c>
      <c r="C3" s="12" t="s">
        <v>17</v>
      </c>
      <c r="D3" s="31"/>
      <c r="E3" s="22" t="s">
        <v>17</v>
      </c>
      <c r="F3" s="17" t="str">
        <f ca="1">VLOOKUP(VLOOKUP(A3,$I$3:$J$58,2,FALSE),$AB$5:$AE$96,4,FALSE)</f>
        <v>☆☆☆☆☆
☆☆☆☆</v>
      </c>
      <c r="G3" s="26" t="s">
        <v>30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5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7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14</v>
      </c>
      <c r="AA3" s="8">
        <v>1</v>
      </c>
      <c r="AB3" s="7" t="s">
        <v>5</v>
      </c>
      <c r="AG3" s="5" t="s">
        <v>6</v>
      </c>
    </row>
    <row r="4" spans="1:53" ht="71.25" customHeight="1" thickBot="1" x14ac:dyDescent="0.5">
      <c r="A4" s="32">
        <v>2</v>
      </c>
      <c r="B4" s="15" t="str">
        <f ca="1">VLOOKUP(A4,$AB$5:$AE$96,3,FALSE)</f>
        <v>▽▽▽▽</v>
      </c>
      <c r="C4" s="20" t="s">
        <v>17</v>
      </c>
      <c r="D4" s="33"/>
      <c r="E4" s="23" t="s">
        <v>17</v>
      </c>
      <c r="F4" s="18" t="str">
        <f ca="1">VLOOKUP(VLOOKUP(A4,$I$3:$J$58,2,FALSE),$AB$5:$AE$96,4,FALSE)</f>
        <v>○○○○</v>
      </c>
      <c r="G4" s="29">
        <v>10</v>
      </c>
      <c r="H4" s="2" t="str">
        <f ca="1">IF(COUNTIF(J$3:J4,J4)=1,$Y$1,"")</f>
        <v/>
      </c>
      <c r="I4" s="2" t="str">
        <f ca="1">IF(H4=$Y$1,COUNTIF(H$3:H4,$Y$1),"")</f>
        <v/>
      </c>
      <c r="J4" s="2">
        <f t="shared" ref="J4:J58" ca="1" si="0">RANDBETWEEN(J$1,J$2)</f>
        <v>5</v>
      </c>
      <c r="L4" s="2" t="str">
        <f ca="1">IF(COUNTIF(N$3:N4,N4)=1,$Y$1,"")</f>
        <v>●</v>
      </c>
      <c r="M4" s="2">
        <f ca="1">IF(L4=$Y$1,COUNTIF(L$3:L4,$Y$1)+5,"")</f>
        <v>7</v>
      </c>
      <c r="N4" s="2">
        <f t="shared" ref="N4:N58" ca="1" si="1">RANDBETWEEN(N$1,N$2)</f>
        <v>8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12</v>
      </c>
      <c r="Y4" s="2" t="s">
        <v>7</v>
      </c>
      <c r="Z4" s="6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  <c r="AJ4" s="4" t="s">
        <v>32</v>
      </c>
      <c r="AK4" s="4" t="s">
        <v>33</v>
      </c>
      <c r="AL4" s="4" t="s">
        <v>34</v>
      </c>
      <c r="AM4" s="4" t="s">
        <v>35</v>
      </c>
      <c r="AN4" s="4" t="s">
        <v>36</v>
      </c>
      <c r="AO4" s="4" t="s">
        <v>37</v>
      </c>
      <c r="AP4" s="4" t="s">
        <v>38</v>
      </c>
      <c r="AQ4" s="4" t="s">
        <v>39</v>
      </c>
      <c r="AR4" s="4" t="s">
        <v>40</v>
      </c>
      <c r="AS4" s="4" t="s">
        <v>41</v>
      </c>
      <c r="AT4" s="4" t="s">
        <v>42</v>
      </c>
      <c r="AU4" s="4" t="s">
        <v>43</v>
      </c>
      <c r="AV4" s="4" t="s">
        <v>44</v>
      </c>
      <c r="AW4" s="4" t="s">
        <v>45</v>
      </c>
      <c r="AX4" s="4" t="s">
        <v>46</v>
      </c>
      <c r="AY4" s="4" t="s">
        <v>47</v>
      </c>
      <c r="AZ4" s="4" t="s">
        <v>48</v>
      </c>
      <c r="BA4" s="4" t="s">
        <v>49</v>
      </c>
    </row>
    <row r="5" spans="1:53" ht="71.25" customHeight="1" x14ac:dyDescent="0.7">
      <c r="A5" s="32">
        <v>3</v>
      </c>
      <c r="B5" s="15" t="str">
        <f ca="1">VLOOKUP(A5,$AB$5:$AE$96,3,FALSE)</f>
        <v>▽▽▽▽▽
▽▽</v>
      </c>
      <c r="C5" s="20" t="s">
        <v>17</v>
      </c>
      <c r="D5" s="33"/>
      <c r="E5" s="23" t="s">
        <v>17</v>
      </c>
      <c r="F5" s="18" t="str">
        <f ca="1">VLOOKUP(VLOOKUP(A5,$I$3:$J$58,2,FALSE),$AB$5:$AE$96,4,FALSE)</f>
        <v>♀♀</v>
      </c>
      <c r="G5" s="25"/>
      <c r="H5" s="2" t="str">
        <f ca="1">IF(COUNTIF(J$3:J5,J5)=1,$Y$1,"")</f>
        <v/>
      </c>
      <c r="I5" s="2" t="str">
        <f ca="1">IF(H5=$Y$1,COUNTIF(H$3:H5,$Y$1),"")</f>
        <v/>
      </c>
      <c r="J5" s="2">
        <f t="shared" ca="1" si="0"/>
        <v>5</v>
      </c>
      <c r="L5" s="2" t="str">
        <f ca="1">IF(COUNTIF(N$3:N5,N5)=1,$Y$1,"")</f>
        <v>●</v>
      </c>
      <c r="M5" s="2">
        <f ca="1">IF(L5=$Y$1,COUNTIF(L$3:L5,$Y$1)+5,"")</f>
        <v>8</v>
      </c>
      <c r="N5" s="2">
        <f t="shared" ca="1" si="1"/>
        <v>10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2"/>
        <v>11</v>
      </c>
      <c r="Y5" s="2">
        <f t="shared" ref="Y5:Y36" ca="1" si="3">RANDBETWEEN($G$2,$G$4)</f>
        <v>8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8</v>
      </c>
      <c r="AD5" s="1" t="str">
        <f t="shared" ref="AD5:AD36" ca="1" si="5">IFERROR(VLOOKUP(AC5,INDIRECT($AI$1),RANDBETWEEN(2,21),FALSE),"")</f>
        <v>○○○○○
○○○</v>
      </c>
      <c r="AE5" s="1" t="str">
        <f t="shared" ref="AE5:AE36" ca="1" si="6">IFERROR(VLOOKUP(AC5,INDIRECT($AI$1),RANDBETWEEN(2,21),FALSE),"")</f>
        <v>♡♡♡♡♡
♡♡♡</v>
      </c>
      <c r="AG5" s="4">
        <v>0</v>
      </c>
      <c r="AH5" s="4" t="s">
        <v>31</v>
      </c>
      <c r="AI5" s="4" t="s">
        <v>31</v>
      </c>
      <c r="AJ5" s="4" t="s">
        <v>240</v>
      </c>
      <c r="AK5" s="4" t="s">
        <v>240</v>
      </c>
      <c r="AL5" s="4" t="s">
        <v>240</v>
      </c>
      <c r="AM5" s="4" t="s">
        <v>240</v>
      </c>
      <c r="AN5" s="4" t="s">
        <v>240</v>
      </c>
      <c r="AO5" s="4" t="s">
        <v>240</v>
      </c>
      <c r="AP5" s="4" t="s">
        <v>240</v>
      </c>
      <c r="AQ5" s="4" t="s">
        <v>240</v>
      </c>
      <c r="AR5" s="4" t="s">
        <v>240</v>
      </c>
      <c r="AS5" s="4" t="s">
        <v>240</v>
      </c>
      <c r="AT5" s="4" t="s">
        <v>240</v>
      </c>
      <c r="AU5" s="4" t="s">
        <v>240</v>
      </c>
      <c r="AV5" s="4" t="s">
        <v>240</v>
      </c>
      <c r="AW5" s="4" t="s">
        <v>240</v>
      </c>
      <c r="AX5" s="4" t="s">
        <v>240</v>
      </c>
      <c r="AY5" s="4" t="s">
        <v>240</v>
      </c>
      <c r="AZ5" s="4" t="s">
        <v>240</v>
      </c>
      <c r="BA5" s="4" t="s">
        <v>240</v>
      </c>
    </row>
    <row r="6" spans="1:53" ht="71.25" customHeight="1" x14ac:dyDescent="0.45">
      <c r="A6" s="32">
        <v>4</v>
      </c>
      <c r="B6" s="15" t="str">
        <f ca="1">VLOOKUP(A6,$AB$5:$AE$96,3,FALSE)</f>
        <v>▼▼</v>
      </c>
      <c r="C6" s="20" t="s">
        <v>17</v>
      </c>
      <c r="D6" s="33"/>
      <c r="E6" s="23" t="s">
        <v>17</v>
      </c>
      <c r="F6" s="18" t="str">
        <f ca="1">VLOOKUP(VLOOKUP(A6,$I$3:$J$58,2,FALSE),$AB$5:$AE$96,4,FALSE)</f>
        <v>♡♡♡♡♡
♡♡♡</v>
      </c>
      <c r="G6" s="27"/>
      <c r="H6" s="27" t="str">
        <f ca="1">IF(COUNTIF(J$3:J6,J6)=1,$Y$1,"")</f>
        <v/>
      </c>
      <c r="I6" s="2" t="str">
        <f ca="1">IF(H6=$Y$1,COUNTIF(H$3:H6,$Y$1),"")</f>
        <v/>
      </c>
      <c r="J6" s="2">
        <f t="shared" ca="1" si="0"/>
        <v>5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7</v>
      </c>
      <c r="P6" s="2" t="str">
        <f ca="1">IF(COUNTIF(R$3:R6,R6)=1,$Y$1,"")</f>
        <v>●</v>
      </c>
      <c r="Q6" s="2">
        <f ca="1">IF(P6=$Y$1,COUNTIF(P$3:P6,$Y$1)+10,"")</f>
        <v>14</v>
      </c>
      <c r="R6" s="2">
        <f t="shared" ca="1" si="2"/>
        <v>13</v>
      </c>
      <c r="Y6" s="2">
        <f t="shared" ca="1" si="3"/>
        <v>4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4</v>
      </c>
      <c r="AD6" s="1" t="str">
        <f t="shared" ca="1" si="5"/>
        <v>▽▽▽▽</v>
      </c>
      <c r="AE6" s="1" t="str">
        <f t="shared" ca="1" si="6"/>
        <v>○○○○</v>
      </c>
      <c r="AG6" s="2">
        <v>1</v>
      </c>
      <c r="AH6" s="7" t="s">
        <v>19</v>
      </c>
      <c r="AI6" s="7" t="s">
        <v>50</v>
      </c>
      <c r="AJ6" s="7" t="s">
        <v>60</v>
      </c>
      <c r="AK6" s="7" t="s">
        <v>70</v>
      </c>
      <c r="AL6" s="7" t="s">
        <v>80</v>
      </c>
      <c r="AM6" s="7" t="s">
        <v>90</v>
      </c>
      <c r="AN6" s="7" t="s">
        <v>100</v>
      </c>
      <c r="AO6" s="7" t="s">
        <v>110</v>
      </c>
      <c r="AP6" s="7" t="s">
        <v>120</v>
      </c>
      <c r="AQ6" s="7" t="s">
        <v>130</v>
      </c>
      <c r="AR6" s="7" t="s">
        <v>140</v>
      </c>
      <c r="AS6" s="7" t="s">
        <v>150</v>
      </c>
      <c r="AT6" s="7" t="s">
        <v>160</v>
      </c>
      <c r="AU6" s="7" t="s">
        <v>170</v>
      </c>
      <c r="AV6" s="7" t="s">
        <v>180</v>
      </c>
      <c r="AW6" s="7" t="s">
        <v>190</v>
      </c>
      <c r="AX6" s="7" t="s">
        <v>200</v>
      </c>
      <c r="AY6" s="7" t="s">
        <v>210</v>
      </c>
      <c r="AZ6" s="7" t="s">
        <v>220</v>
      </c>
      <c r="BA6" s="7" t="s">
        <v>230</v>
      </c>
    </row>
    <row r="7" spans="1:53" ht="71.25" customHeight="1" thickBot="1" x14ac:dyDescent="0.5">
      <c r="A7" s="34">
        <v>5</v>
      </c>
      <c r="B7" s="16" t="str">
        <f ca="1">VLOOKUP(A7,$AB$5:$AE$96,3,FALSE)</f>
        <v>☆☆☆☆☆
☆☆☆☆</v>
      </c>
      <c r="C7" s="21" t="s">
        <v>17</v>
      </c>
      <c r="D7" s="35"/>
      <c r="E7" s="24" t="s">
        <v>17</v>
      </c>
      <c r="F7" s="19" t="str">
        <f ca="1">VLOOKUP(VLOOKUP(A7,$I$3:$J$58,2,FALSE),$AB$5:$AE$96,4,FALSE)</f>
        <v>♀♀♀♀♀
♀♀</v>
      </c>
      <c r="H7" s="2" t="str">
        <f ca="1">IF(COUNTIF(J$3:J7,J7)=1,$Y$1,"")</f>
        <v/>
      </c>
      <c r="I7" s="2" t="str">
        <f ca="1">IF(H7=$Y$1,COUNTIF(H$3:H7,$Y$1),"")</f>
        <v/>
      </c>
      <c r="J7" s="2">
        <f t="shared" ca="1" si="0"/>
        <v>5</v>
      </c>
      <c r="L7" s="2" t="str">
        <f ca="1">IF(COUNTIF(N$3:N7,N7)=1,$Y$1,"")</f>
        <v/>
      </c>
      <c r="M7" s="2" t="str">
        <f ca="1">IF(L7=$Y$1,COUNTIF(L$3:L7,$Y$1)+5,"")</f>
        <v/>
      </c>
      <c r="N7" s="2">
        <f t="shared" ca="1" si="1"/>
        <v>7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14</v>
      </c>
      <c r="Y7" s="2">
        <f t="shared" ca="1" si="3"/>
        <v>7</v>
      </c>
      <c r="Z7" s="2">
        <f ca="1">COUNTIF($Y$5:Y7,Y7)</f>
        <v>1</v>
      </c>
      <c r="AA7" s="2" t="str">
        <f t="shared" ca="1" si="7"/>
        <v>●</v>
      </c>
      <c r="AB7" s="2">
        <f ca="1">IF(AA7=$Y$1,COUNTIF($AA$5:AA7,$Y$1),"")</f>
        <v>3</v>
      </c>
      <c r="AC7" s="2">
        <f t="shared" ca="1" si="8"/>
        <v>7</v>
      </c>
      <c r="AD7" s="1" t="str">
        <f t="shared" ca="1" si="5"/>
        <v>▽▽▽▽▽
▽▽</v>
      </c>
      <c r="AE7" s="1" t="str">
        <f t="shared" ca="1" si="6"/>
        <v>♀♀♀♀♀
♀♀</v>
      </c>
      <c r="AG7" s="4">
        <v>2</v>
      </c>
      <c r="AH7" s="10" t="s">
        <v>20</v>
      </c>
      <c r="AI7" s="10" t="s">
        <v>51</v>
      </c>
      <c r="AJ7" s="10" t="s">
        <v>61</v>
      </c>
      <c r="AK7" s="10" t="s">
        <v>71</v>
      </c>
      <c r="AL7" s="10" t="s">
        <v>81</v>
      </c>
      <c r="AM7" s="10" t="s">
        <v>91</v>
      </c>
      <c r="AN7" s="10" t="s">
        <v>101</v>
      </c>
      <c r="AO7" s="10" t="s">
        <v>111</v>
      </c>
      <c r="AP7" s="10" t="s">
        <v>121</v>
      </c>
      <c r="AQ7" s="10" t="s">
        <v>131</v>
      </c>
      <c r="AR7" s="10" t="s">
        <v>141</v>
      </c>
      <c r="AS7" s="10" t="s">
        <v>151</v>
      </c>
      <c r="AT7" s="10" t="s">
        <v>161</v>
      </c>
      <c r="AU7" s="10" t="s">
        <v>171</v>
      </c>
      <c r="AV7" s="10" t="s">
        <v>181</v>
      </c>
      <c r="AW7" s="10" t="s">
        <v>191</v>
      </c>
      <c r="AX7" s="10" t="s">
        <v>201</v>
      </c>
      <c r="AY7" s="10" t="s">
        <v>211</v>
      </c>
      <c r="AZ7" s="10" t="s">
        <v>221</v>
      </c>
      <c r="BA7" s="10" t="s">
        <v>231</v>
      </c>
    </row>
    <row r="8" spans="1:53" ht="69" customHeight="1" thickTop="1" x14ac:dyDescent="0.45">
      <c r="B8" s="36"/>
      <c r="C8" s="37"/>
      <c r="D8" s="37"/>
      <c r="E8" s="37"/>
      <c r="F8" s="36"/>
      <c r="H8" s="2" t="str">
        <f ca="1">IF(COUNTIF(J$3:J8,J8)=1,$Y$1,"")</f>
        <v>●</v>
      </c>
      <c r="I8" s="2">
        <f ca="1">IF(H8=$Y$1,COUNTIF(H$3:H8,$Y$1),"")</f>
        <v>2</v>
      </c>
      <c r="J8" s="2">
        <f t="shared" ca="1" si="0"/>
        <v>2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10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13</v>
      </c>
      <c r="Y8" s="2">
        <f t="shared" ca="1" si="3"/>
        <v>2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4</v>
      </c>
      <c r="AC8" s="2">
        <f t="shared" ca="1" si="8"/>
        <v>2</v>
      </c>
      <c r="AD8" s="1" t="str">
        <f t="shared" ca="1" si="5"/>
        <v>▼▼</v>
      </c>
      <c r="AE8" s="1" t="str">
        <f t="shared" ca="1" si="6"/>
        <v>♀♀</v>
      </c>
      <c r="AG8" s="4">
        <v>3</v>
      </c>
      <c r="AH8" s="10" t="s">
        <v>21</v>
      </c>
      <c r="AI8" s="10" t="s">
        <v>52</v>
      </c>
      <c r="AJ8" s="10" t="s">
        <v>62</v>
      </c>
      <c r="AK8" s="10" t="s">
        <v>72</v>
      </c>
      <c r="AL8" s="10" t="s">
        <v>82</v>
      </c>
      <c r="AM8" s="10" t="s">
        <v>92</v>
      </c>
      <c r="AN8" s="10" t="s">
        <v>102</v>
      </c>
      <c r="AO8" s="10" t="s">
        <v>112</v>
      </c>
      <c r="AP8" s="10" t="s">
        <v>122</v>
      </c>
      <c r="AQ8" s="10" t="s">
        <v>132</v>
      </c>
      <c r="AR8" s="10" t="s">
        <v>142</v>
      </c>
      <c r="AS8" s="10" t="s">
        <v>152</v>
      </c>
      <c r="AT8" s="10" t="s">
        <v>162</v>
      </c>
      <c r="AU8" s="10" t="s">
        <v>172</v>
      </c>
      <c r="AV8" s="10" t="s">
        <v>182</v>
      </c>
      <c r="AW8" s="10" t="s">
        <v>192</v>
      </c>
      <c r="AX8" s="10" t="s">
        <v>202</v>
      </c>
      <c r="AY8" s="10" t="s">
        <v>212</v>
      </c>
      <c r="AZ8" s="10" t="s">
        <v>222</v>
      </c>
      <c r="BA8" s="10" t="s">
        <v>232</v>
      </c>
    </row>
    <row r="9" spans="1:53" ht="69" customHeight="1" x14ac:dyDescent="0.45">
      <c r="B9" s="38"/>
      <c r="C9" s="37"/>
      <c r="D9" s="37"/>
      <c r="E9" s="37"/>
      <c r="F9" s="38"/>
      <c r="H9" s="2" t="str">
        <f ca="1">IF(COUNTIF(J$3:J9,J9)=1,$Y$1,"")</f>
        <v>●</v>
      </c>
      <c r="I9" s="2">
        <f ca="1">IF(H9=$Y$1,COUNTIF(H$3:H9,$Y$1),"")</f>
        <v>3</v>
      </c>
      <c r="J9" s="2">
        <f t="shared" ca="1" si="0"/>
        <v>4</v>
      </c>
      <c r="L9" s="2" t="str">
        <f ca="1">IF(COUNTIF(N$3:N9,N9)=1,$Y$1,"")</f>
        <v/>
      </c>
      <c r="M9" s="2" t="str">
        <f ca="1">IF(L9=$Y$1,COUNTIF(L$3:L9,$Y$1)+5,"")</f>
        <v/>
      </c>
      <c r="N9" s="2">
        <f t="shared" ca="1" si="1"/>
        <v>8</v>
      </c>
      <c r="P9" s="2" t="str">
        <f ca="1">IF(COUNTIF(R$3:R9,R9)=1,$Y$1,"")</f>
        <v>●</v>
      </c>
      <c r="Q9" s="2">
        <f ca="1">IF(P9=$Y$1,COUNTIF(P$3:P9,$Y$1)+10,"")</f>
        <v>15</v>
      </c>
      <c r="R9" s="2">
        <f t="shared" ca="1" si="2"/>
        <v>15</v>
      </c>
      <c r="Y9" s="2">
        <f t="shared" ca="1" si="3"/>
        <v>9</v>
      </c>
      <c r="Z9" s="2">
        <f ca="1">COUNTIF($Y$5:Y9,Y9)</f>
        <v>1</v>
      </c>
      <c r="AA9" s="2" t="str">
        <f t="shared" ca="1" si="7"/>
        <v>●</v>
      </c>
      <c r="AB9" s="2">
        <f ca="1">IF(AA9=$Y$1,COUNTIF($AA$5:AA9,$Y$1),"")</f>
        <v>5</v>
      </c>
      <c r="AC9" s="2">
        <f t="shared" ca="1" si="8"/>
        <v>9</v>
      </c>
      <c r="AD9" s="1" t="str">
        <f t="shared" ca="1" si="5"/>
        <v>☆☆☆☆☆
☆☆☆☆</v>
      </c>
      <c r="AE9" s="1" t="str">
        <f t="shared" ca="1" si="6"/>
        <v>☆☆☆☆☆
☆☆☆☆</v>
      </c>
      <c r="AG9" s="4">
        <v>4</v>
      </c>
      <c r="AH9" s="10" t="s">
        <v>22</v>
      </c>
      <c r="AI9" s="10" t="s">
        <v>53</v>
      </c>
      <c r="AJ9" s="10" t="s">
        <v>63</v>
      </c>
      <c r="AK9" s="10" t="s">
        <v>73</v>
      </c>
      <c r="AL9" s="10" t="s">
        <v>83</v>
      </c>
      <c r="AM9" s="10" t="s">
        <v>93</v>
      </c>
      <c r="AN9" s="10" t="s">
        <v>103</v>
      </c>
      <c r="AO9" s="10" t="s">
        <v>113</v>
      </c>
      <c r="AP9" s="10" t="s">
        <v>123</v>
      </c>
      <c r="AQ9" s="10" t="s">
        <v>133</v>
      </c>
      <c r="AR9" s="10" t="s">
        <v>143</v>
      </c>
      <c r="AS9" s="10" t="s">
        <v>153</v>
      </c>
      <c r="AT9" s="10" t="s">
        <v>163</v>
      </c>
      <c r="AU9" s="10" t="s">
        <v>173</v>
      </c>
      <c r="AV9" s="10" t="s">
        <v>183</v>
      </c>
      <c r="AW9" s="10" t="s">
        <v>193</v>
      </c>
      <c r="AX9" s="10" t="s">
        <v>203</v>
      </c>
      <c r="AY9" s="10" t="s">
        <v>213</v>
      </c>
      <c r="AZ9" s="10" t="s">
        <v>223</v>
      </c>
      <c r="BA9" s="10" t="s">
        <v>233</v>
      </c>
    </row>
    <row r="10" spans="1:53" ht="69" customHeight="1" x14ac:dyDescent="0.45">
      <c r="H10" s="2" t="str">
        <f ca="1">IF(COUNTIF(J$3:J10,J10)=1,$Y$1,"")</f>
        <v>●</v>
      </c>
      <c r="I10" s="2">
        <f ca="1">IF(H10=$Y$1,COUNTIF(H$3:H10,$Y$1),"")</f>
        <v>4</v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7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14</v>
      </c>
      <c r="Y10" s="2">
        <f t="shared" ca="1" si="3"/>
        <v>3</v>
      </c>
      <c r="Z10" s="2">
        <f ca="1">COUNTIF($Y$5:Y10,Y10)</f>
        <v>1</v>
      </c>
      <c r="AA10" s="2" t="str">
        <f t="shared" ca="1" si="7"/>
        <v>●</v>
      </c>
      <c r="AB10" s="2">
        <f ca="1">IF(AA10=$Y$1,COUNTIF($AA$5:AA10,$Y$1),"")</f>
        <v>6</v>
      </c>
      <c r="AC10" s="2">
        <f t="shared" ca="1" si="8"/>
        <v>3</v>
      </c>
      <c r="AD10" s="1" t="str">
        <f t="shared" ca="1" si="5"/>
        <v>♡♡♡</v>
      </c>
      <c r="AE10" s="1" t="str">
        <f t="shared" ca="1" si="6"/>
        <v>■■■</v>
      </c>
      <c r="AG10" s="4">
        <v>5</v>
      </c>
      <c r="AH10" s="10" t="s">
        <v>23</v>
      </c>
      <c r="AI10" s="10" t="s">
        <v>54</v>
      </c>
      <c r="AJ10" s="10" t="s">
        <v>64</v>
      </c>
      <c r="AK10" s="10" t="s">
        <v>74</v>
      </c>
      <c r="AL10" s="10" t="s">
        <v>84</v>
      </c>
      <c r="AM10" s="10" t="s">
        <v>94</v>
      </c>
      <c r="AN10" s="10" t="s">
        <v>104</v>
      </c>
      <c r="AO10" s="10" t="s">
        <v>114</v>
      </c>
      <c r="AP10" s="10" t="s">
        <v>124</v>
      </c>
      <c r="AQ10" s="10" t="s">
        <v>134</v>
      </c>
      <c r="AR10" s="10" t="s">
        <v>144</v>
      </c>
      <c r="AS10" s="10" t="s">
        <v>154</v>
      </c>
      <c r="AT10" s="10" t="s">
        <v>164</v>
      </c>
      <c r="AU10" s="10" t="s">
        <v>174</v>
      </c>
      <c r="AV10" s="10" t="s">
        <v>184</v>
      </c>
      <c r="AW10" s="10" t="s">
        <v>194</v>
      </c>
      <c r="AX10" s="10" t="s">
        <v>204</v>
      </c>
      <c r="AY10" s="10" t="s">
        <v>214</v>
      </c>
      <c r="AZ10" s="10" t="s">
        <v>224</v>
      </c>
      <c r="BA10" s="10" t="s">
        <v>234</v>
      </c>
    </row>
    <row r="11" spans="1:53" ht="69" customHeight="1" x14ac:dyDescent="0.45">
      <c r="H11" s="2" t="str">
        <f ca="1">IF(COUNTIF(J$3:J11,J11)=1,$Y$1,"")</f>
        <v>●</v>
      </c>
      <c r="I11" s="2">
        <f ca="1">IF(H11=$Y$1,COUNTIF(H$3:H11,$Y$1),"")</f>
        <v>5</v>
      </c>
      <c r="J11" s="2">
        <f t="shared" ca="1" si="0"/>
        <v>3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/>
      </c>
      <c r="Q11" s="2" t="str">
        <f ca="1">IF(P11=$Y$1,COUNTIF(P$3:P11,$Y$1)+10,"")</f>
        <v/>
      </c>
      <c r="R11" s="2">
        <f t="shared" ca="1" si="2"/>
        <v>14</v>
      </c>
      <c r="Y11" s="2">
        <f t="shared" ca="1" si="3"/>
        <v>2</v>
      </c>
      <c r="Z11" s="2">
        <f ca="1">COUNTIF($Y$5:Y11,Y11)</f>
        <v>2</v>
      </c>
      <c r="AA11" s="2" t="str">
        <f t="shared" ca="1" si="7"/>
        <v/>
      </c>
      <c r="AB11" s="2" t="str">
        <f ca="1">IF(AA11=$Y$1,COUNTIF($AA$5:AA11,$Y$1),"")</f>
        <v/>
      </c>
      <c r="AC11" s="2" t="str">
        <f t="shared" ca="1" si="8"/>
        <v/>
      </c>
      <c r="AD11" s="1" t="str">
        <f t="shared" ca="1" si="5"/>
        <v/>
      </c>
      <c r="AE11" s="1" t="str">
        <f t="shared" ca="1" si="6"/>
        <v/>
      </c>
      <c r="AG11" s="4">
        <v>6</v>
      </c>
      <c r="AH11" s="11" t="s">
        <v>24</v>
      </c>
      <c r="AI11" s="11" t="s">
        <v>55</v>
      </c>
      <c r="AJ11" s="11" t="s">
        <v>65</v>
      </c>
      <c r="AK11" s="11" t="s">
        <v>75</v>
      </c>
      <c r="AL11" s="11" t="s">
        <v>85</v>
      </c>
      <c r="AM11" s="11" t="s">
        <v>95</v>
      </c>
      <c r="AN11" s="11" t="s">
        <v>105</v>
      </c>
      <c r="AO11" s="11" t="s">
        <v>115</v>
      </c>
      <c r="AP11" s="11" t="s">
        <v>125</v>
      </c>
      <c r="AQ11" s="11" t="s">
        <v>135</v>
      </c>
      <c r="AR11" s="11" t="s">
        <v>145</v>
      </c>
      <c r="AS11" s="11" t="s">
        <v>155</v>
      </c>
      <c r="AT11" s="11" t="s">
        <v>165</v>
      </c>
      <c r="AU11" s="11" t="s">
        <v>175</v>
      </c>
      <c r="AV11" s="11" t="s">
        <v>185</v>
      </c>
      <c r="AW11" s="11" t="s">
        <v>195</v>
      </c>
      <c r="AX11" s="11" t="s">
        <v>205</v>
      </c>
      <c r="AY11" s="11" t="s">
        <v>215</v>
      </c>
      <c r="AZ11" s="11" t="s">
        <v>225</v>
      </c>
      <c r="BA11" s="11" t="s">
        <v>235</v>
      </c>
    </row>
    <row r="12" spans="1:53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1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10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15</v>
      </c>
      <c r="Y12" s="2">
        <f t="shared" ca="1" si="3"/>
        <v>1</v>
      </c>
      <c r="Z12" s="2">
        <f ca="1">COUNTIF($Y$5:Y12,Y12)</f>
        <v>1</v>
      </c>
      <c r="AA12" s="2" t="str">
        <f t="shared" ca="1" si="7"/>
        <v>●</v>
      </c>
      <c r="AB12" s="2">
        <f ca="1">IF(AA12=$Y$1,COUNTIF($AA$5:AA12,$Y$1),"")</f>
        <v>7</v>
      </c>
      <c r="AC12" s="2">
        <f t="shared" ca="1" si="8"/>
        <v>1</v>
      </c>
      <c r="AD12" s="1" t="str">
        <f t="shared" ca="1" si="5"/>
        <v>♪</v>
      </c>
      <c r="AE12" s="1" t="str">
        <f t="shared" ca="1" si="6"/>
        <v>▲</v>
      </c>
      <c r="AG12" s="4">
        <v>7</v>
      </c>
      <c r="AH12" s="11" t="s">
        <v>25</v>
      </c>
      <c r="AI12" s="11" t="s">
        <v>56</v>
      </c>
      <c r="AJ12" s="11" t="s">
        <v>66</v>
      </c>
      <c r="AK12" s="11" t="s">
        <v>76</v>
      </c>
      <c r="AL12" s="11" t="s">
        <v>86</v>
      </c>
      <c r="AM12" s="11" t="s">
        <v>96</v>
      </c>
      <c r="AN12" s="11" t="s">
        <v>106</v>
      </c>
      <c r="AO12" s="11" t="s">
        <v>116</v>
      </c>
      <c r="AP12" s="11" t="s">
        <v>126</v>
      </c>
      <c r="AQ12" s="11" t="s">
        <v>136</v>
      </c>
      <c r="AR12" s="11" t="s">
        <v>146</v>
      </c>
      <c r="AS12" s="11" t="s">
        <v>156</v>
      </c>
      <c r="AT12" s="11" t="s">
        <v>166</v>
      </c>
      <c r="AU12" s="11" t="s">
        <v>176</v>
      </c>
      <c r="AV12" s="11" t="s">
        <v>186</v>
      </c>
      <c r="AW12" s="11" t="s">
        <v>196</v>
      </c>
      <c r="AX12" s="11" t="s">
        <v>206</v>
      </c>
      <c r="AY12" s="11" t="s">
        <v>216</v>
      </c>
      <c r="AZ12" s="11" t="s">
        <v>226</v>
      </c>
      <c r="BA12" s="11" t="s">
        <v>236</v>
      </c>
    </row>
    <row r="13" spans="1:53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2</v>
      </c>
      <c r="L13" s="2" t="str">
        <f ca="1">IF(COUNTIF(N$3:N13,N13)=1,$Y$1,"")</f>
        <v>●</v>
      </c>
      <c r="M13" s="2">
        <f ca="1">IF(L13=$Y$1,COUNTIF(L$3:L13,$Y$1)+5,"")</f>
        <v>9</v>
      </c>
      <c r="N13" s="2">
        <f t="shared" ca="1" si="1"/>
        <v>6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11</v>
      </c>
      <c r="Y13" s="2">
        <f t="shared" ca="1" si="3"/>
        <v>2</v>
      </c>
      <c r="Z13" s="2">
        <f ca="1">COUNTIF($Y$5:Y13,Y13)</f>
        <v>3</v>
      </c>
      <c r="AA13" s="2" t="str">
        <f t="shared" ca="1" si="7"/>
        <v/>
      </c>
      <c r="AB13" s="2" t="str">
        <f ca="1">IF(AA13=$Y$1,COUNTIF($AA$5:AA13,$Y$1),"")</f>
        <v/>
      </c>
      <c r="AC13" s="2" t="str">
        <f t="shared" ca="1" si="8"/>
        <v/>
      </c>
      <c r="AD13" s="1" t="str">
        <f t="shared" ca="1" si="5"/>
        <v/>
      </c>
      <c r="AE13" s="1" t="str">
        <f t="shared" ca="1" si="6"/>
        <v/>
      </c>
      <c r="AG13" s="4">
        <v>8</v>
      </c>
      <c r="AH13" s="11" t="s">
        <v>26</v>
      </c>
      <c r="AI13" s="11" t="s">
        <v>57</v>
      </c>
      <c r="AJ13" s="11" t="s">
        <v>67</v>
      </c>
      <c r="AK13" s="11" t="s">
        <v>77</v>
      </c>
      <c r="AL13" s="11" t="s">
        <v>87</v>
      </c>
      <c r="AM13" s="11" t="s">
        <v>97</v>
      </c>
      <c r="AN13" s="11" t="s">
        <v>107</v>
      </c>
      <c r="AO13" s="11" t="s">
        <v>117</v>
      </c>
      <c r="AP13" s="11" t="s">
        <v>127</v>
      </c>
      <c r="AQ13" s="11" t="s">
        <v>137</v>
      </c>
      <c r="AR13" s="11" t="s">
        <v>147</v>
      </c>
      <c r="AS13" s="11" t="s">
        <v>157</v>
      </c>
      <c r="AT13" s="11" t="s">
        <v>167</v>
      </c>
      <c r="AU13" s="11" t="s">
        <v>177</v>
      </c>
      <c r="AV13" s="11" t="s">
        <v>187</v>
      </c>
      <c r="AW13" s="11" t="s">
        <v>197</v>
      </c>
      <c r="AX13" s="11" t="s">
        <v>207</v>
      </c>
      <c r="AY13" s="11" t="s">
        <v>217</v>
      </c>
      <c r="AZ13" s="11" t="s">
        <v>227</v>
      </c>
      <c r="BA13" s="11" t="s">
        <v>237</v>
      </c>
    </row>
    <row r="14" spans="1:53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5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12</v>
      </c>
      <c r="Y14" s="2">
        <f t="shared" ca="1" si="3"/>
        <v>7</v>
      </c>
      <c r="Z14" s="2">
        <f ca="1">COUNTIF($Y$5:Y14,Y14)</f>
        <v>2</v>
      </c>
      <c r="AA14" s="2" t="str">
        <f t="shared" ca="1" si="7"/>
        <v/>
      </c>
      <c r="AB14" s="2" t="str">
        <f ca="1">IF(AA14=$Y$1,COUNTIF($AA$5:AA14,$Y$1),"")</f>
        <v/>
      </c>
      <c r="AC14" s="2" t="str">
        <f t="shared" ca="1" si="8"/>
        <v/>
      </c>
      <c r="AD14" s="1" t="str">
        <f t="shared" ca="1" si="5"/>
        <v/>
      </c>
      <c r="AE14" s="1" t="str">
        <f t="shared" ca="1" si="6"/>
        <v/>
      </c>
      <c r="AG14" s="4">
        <v>9</v>
      </c>
      <c r="AH14" s="11" t="s">
        <v>27</v>
      </c>
      <c r="AI14" s="11" t="s">
        <v>58</v>
      </c>
      <c r="AJ14" s="11" t="s">
        <v>68</v>
      </c>
      <c r="AK14" s="11" t="s">
        <v>78</v>
      </c>
      <c r="AL14" s="11" t="s">
        <v>88</v>
      </c>
      <c r="AM14" s="11" t="s">
        <v>98</v>
      </c>
      <c r="AN14" s="11" t="s">
        <v>108</v>
      </c>
      <c r="AO14" s="11" t="s">
        <v>118</v>
      </c>
      <c r="AP14" s="11" t="s">
        <v>128</v>
      </c>
      <c r="AQ14" s="11" t="s">
        <v>138</v>
      </c>
      <c r="AR14" s="11" t="s">
        <v>148</v>
      </c>
      <c r="AS14" s="11" t="s">
        <v>158</v>
      </c>
      <c r="AT14" s="11" t="s">
        <v>168</v>
      </c>
      <c r="AU14" s="11" t="s">
        <v>178</v>
      </c>
      <c r="AV14" s="11" t="s">
        <v>188</v>
      </c>
      <c r="AW14" s="11" t="s">
        <v>198</v>
      </c>
      <c r="AX14" s="11" t="s">
        <v>208</v>
      </c>
      <c r="AY14" s="11" t="s">
        <v>218</v>
      </c>
      <c r="AZ14" s="11" t="s">
        <v>228</v>
      </c>
      <c r="BA14" s="11" t="s">
        <v>238</v>
      </c>
    </row>
    <row r="15" spans="1:53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5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7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12</v>
      </c>
      <c r="Y15" s="2">
        <f t="shared" ca="1" si="3"/>
        <v>3</v>
      </c>
      <c r="Z15" s="2">
        <f ca="1">COUNTIF($Y$5:Y15,Y15)</f>
        <v>2</v>
      </c>
      <c r="AA15" s="2" t="str">
        <f t="shared" ca="1" si="7"/>
        <v/>
      </c>
      <c r="AB15" s="2" t="str">
        <f ca="1">IF(AA15=$Y$1,COUNTIF($AA$5:AA15,$Y$1),"")</f>
        <v/>
      </c>
      <c r="AC15" s="2" t="str">
        <f t="shared" ca="1" si="8"/>
        <v/>
      </c>
      <c r="AD15" s="1" t="str">
        <f t="shared" ca="1" si="5"/>
        <v/>
      </c>
      <c r="AE15" s="1" t="str">
        <f t="shared" ca="1" si="6"/>
        <v/>
      </c>
      <c r="AG15" s="4">
        <v>10</v>
      </c>
      <c r="AH15" s="11" t="s">
        <v>28</v>
      </c>
      <c r="AI15" s="11" t="s">
        <v>59</v>
      </c>
      <c r="AJ15" s="11" t="s">
        <v>69</v>
      </c>
      <c r="AK15" s="11" t="s">
        <v>79</v>
      </c>
      <c r="AL15" s="11" t="s">
        <v>89</v>
      </c>
      <c r="AM15" s="11" t="s">
        <v>99</v>
      </c>
      <c r="AN15" s="11" t="s">
        <v>109</v>
      </c>
      <c r="AO15" s="11" t="s">
        <v>119</v>
      </c>
      <c r="AP15" s="11" t="s">
        <v>129</v>
      </c>
      <c r="AQ15" s="11" t="s">
        <v>139</v>
      </c>
      <c r="AR15" s="11" t="s">
        <v>149</v>
      </c>
      <c r="AS15" s="11" t="s">
        <v>159</v>
      </c>
      <c r="AT15" s="11" t="s">
        <v>169</v>
      </c>
      <c r="AU15" s="11" t="s">
        <v>179</v>
      </c>
      <c r="AV15" s="11" t="s">
        <v>189</v>
      </c>
      <c r="AW15" s="11" t="s">
        <v>199</v>
      </c>
      <c r="AX15" s="11" t="s">
        <v>209</v>
      </c>
      <c r="AY15" s="11" t="s">
        <v>219</v>
      </c>
      <c r="AZ15" s="11" t="s">
        <v>229</v>
      </c>
      <c r="BA15" s="11" t="s">
        <v>239</v>
      </c>
    </row>
    <row r="16" spans="1:53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3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8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2</v>
      </c>
      <c r="Z16" s="2">
        <f ca="1">COUNTIF($Y$5:Y16,Y16)</f>
        <v>4</v>
      </c>
      <c r="AA16" s="2" t="str">
        <f t="shared" ca="1" si="7"/>
        <v/>
      </c>
      <c r="AB16" s="2" t="str">
        <f ca="1">IF(AA16=$Y$1,COUNTIF($AA$5:AA16,$Y$1),"")</f>
        <v/>
      </c>
      <c r="AC16" s="2" t="str">
        <f t="shared" ca="1" si="8"/>
        <v/>
      </c>
      <c r="AD16" s="1" t="str">
        <f t="shared" ca="1" si="5"/>
        <v/>
      </c>
      <c r="AE16" s="1" t="str">
        <f t="shared" ca="1" si="6"/>
        <v/>
      </c>
    </row>
    <row r="17" spans="8:31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1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10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11</v>
      </c>
      <c r="Y17" s="2">
        <f t="shared" ca="1" si="3"/>
        <v>10</v>
      </c>
      <c r="Z17" s="2">
        <f ca="1">COUNTIF($Y$5:Y17,Y17)</f>
        <v>1</v>
      </c>
      <c r="AA17" s="2" t="str">
        <f t="shared" ca="1" si="7"/>
        <v>●</v>
      </c>
      <c r="AB17" s="2">
        <f ca="1">IF(AA17=$Y$1,COUNTIF($AA$5:AA17,$Y$1),"")</f>
        <v>8</v>
      </c>
      <c r="AC17" s="2">
        <f t="shared" ca="1" si="8"/>
        <v>10</v>
      </c>
      <c r="AD17" s="1" t="str">
        <f t="shared" ca="1" si="5"/>
        <v>●●●●●
●●●●●</v>
      </c>
      <c r="AE17" s="1" t="str">
        <f t="shared" ca="1" si="6"/>
        <v>▽▽▽▽▽
▽▽▽▽▽</v>
      </c>
    </row>
    <row r="18" spans="8:31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4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8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12</v>
      </c>
      <c r="Y18" s="2">
        <f t="shared" ca="1" si="3"/>
        <v>5</v>
      </c>
      <c r="Z18" s="2">
        <f ca="1">COUNTIF($Y$5:Y18,Y18)</f>
        <v>1</v>
      </c>
      <c r="AA18" s="2" t="str">
        <f t="shared" ca="1" si="7"/>
        <v>●</v>
      </c>
      <c r="AB18" s="2">
        <f ca="1">IF(AA18=$Y$1,COUNTIF($AA$5:AA18,$Y$1),"")</f>
        <v>9</v>
      </c>
      <c r="AC18" s="2">
        <f t="shared" ca="1" si="8"/>
        <v>5</v>
      </c>
      <c r="AD18" s="1" t="str">
        <f t="shared" ca="1" si="5"/>
        <v>■■■■■</v>
      </c>
      <c r="AE18" s="1" t="str">
        <f t="shared" ca="1" si="6"/>
        <v>□□□□□</v>
      </c>
    </row>
    <row r="19" spans="8:31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4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10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12</v>
      </c>
      <c r="Y19" s="2">
        <f t="shared" ca="1" si="3"/>
        <v>1</v>
      </c>
      <c r="Z19" s="2">
        <f ca="1">COUNTIF($Y$5:Y19,Y19)</f>
        <v>2</v>
      </c>
      <c r="AA19" s="2" t="str">
        <f t="shared" ca="1" si="7"/>
        <v/>
      </c>
      <c r="AB19" s="2" t="str">
        <f ca="1">IF(AA19=$Y$1,COUNTIF($AA$5:AA19,$Y$1),"")</f>
        <v/>
      </c>
      <c r="AC19" s="2" t="str">
        <f t="shared" ca="1" si="8"/>
        <v/>
      </c>
      <c r="AD19" s="1" t="str">
        <f t="shared" ca="1" si="5"/>
        <v/>
      </c>
      <c r="AE19" s="1" t="str">
        <f t="shared" ca="1" si="6"/>
        <v/>
      </c>
    </row>
    <row r="20" spans="8:31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5</v>
      </c>
      <c r="L20" s="2" t="str">
        <f ca="1">IF(COUNTIF(N$3:N20,N20)=1,$Y$1,"")</f>
        <v>●</v>
      </c>
      <c r="M20" s="2">
        <f ca="1">IF(L20=$Y$1,COUNTIF(L$3:L20,$Y$1)+5,"")</f>
        <v>10</v>
      </c>
      <c r="N20" s="2">
        <f t="shared" ca="1" si="1"/>
        <v>9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13</v>
      </c>
      <c r="Y20" s="2">
        <f t="shared" ca="1" si="3"/>
        <v>1</v>
      </c>
      <c r="Z20" s="2">
        <f ca="1">COUNTIF($Y$5:Y20,Y20)</f>
        <v>3</v>
      </c>
      <c r="AA20" s="2" t="str">
        <f t="shared" ca="1" si="7"/>
        <v/>
      </c>
      <c r="AB20" s="2" t="str">
        <f ca="1">IF(AA20=$Y$1,COUNTIF($AA$5:AA20,$Y$1),"")</f>
        <v/>
      </c>
      <c r="AC20" s="2" t="str">
        <f t="shared" ca="1" si="8"/>
        <v/>
      </c>
      <c r="AD20" s="1" t="str">
        <f t="shared" ca="1" si="5"/>
        <v/>
      </c>
      <c r="AE20" s="1" t="str">
        <f t="shared" ca="1" si="6"/>
        <v/>
      </c>
    </row>
    <row r="21" spans="8:31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4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9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14</v>
      </c>
      <c r="Y21" s="2">
        <f t="shared" ca="1" si="3"/>
        <v>10</v>
      </c>
      <c r="Z21" s="2">
        <f ca="1">COUNTIF($Y$5:Y21,Y21)</f>
        <v>2</v>
      </c>
      <c r="AA21" s="2" t="str">
        <f t="shared" ca="1" si="7"/>
        <v/>
      </c>
      <c r="AB21" s="2" t="str">
        <f ca="1">IF(AA21=$Y$1,COUNTIF($AA$5:AA21,$Y$1),"")</f>
        <v/>
      </c>
      <c r="AC21" s="2" t="str">
        <f t="shared" ca="1" si="8"/>
        <v/>
      </c>
      <c r="AD21" s="1" t="str">
        <f t="shared" ca="1" si="5"/>
        <v/>
      </c>
      <c r="AE21" s="1" t="str">
        <f t="shared" ca="1" si="6"/>
        <v/>
      </c>
    </row>
    <row r="22" spans="8:31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2</v>
      </c>
      <c r="L22" s="2" t="str">
        <f ca="1">IF(COUNTIF(N$3:N22,N22)=1,$Y$1,"")</f>
        <v/>
      </c>
      <c r="M22" s="2" t="str">
        <f ca="1">IF(L22=$Y$1,COUNTIF(L$3:L22,$Y$1)+5,"")</f>
        <v/>
      </c>
      <c r="N22" s="2">
        <f t="shared" ca="1" si="1"/>
        <v>7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11</v>
      </c>
      <c r="Y22" s="2">
        <f t="shared" ca="1" si="3"/>
        <v>7</v>
      </c>
      <c r="Z22" s="2">
        <f ca="1">COUNTIF($Y$5:Y22,Y22)</f>
        <v>3</v>
      </c>
      <c r="AA22" s="2" t="str">
        <f t="shared" ca="1" si="7"/>
        <v/>
      </c>
      <c r="AB22" s="2" t="str">
        <f ca="1">IF(AA22=$Y$1,COUNTIF($AA$5:AA22,$Y$1),"")</f>
        <v/>
      </c>
      <c r="AC22" s="2" t="str">
        <f t="shared" ca="1" si="8"/>
        <v/>
      </c>
      <c r="AD22" s="1" t="str">
        <f t="shared" ca="1" si="5"/>
        <v/>
      </c>
      <c r="AE22" s="1" t="str">
        <f t="shared" ca="1" si="6"/>
        <v/>
      </c>
    </row>
    <row r="23" spans="8:31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9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14</v>
      </c>
      <c r="Y23" s="2">
        <f t="shared" ca="1" si="3"/>
        <v>6</v>
      </c>
      <c r="Z23" s="2">
        <f ca="1">COUNTIF($Y$5:Y23,Y23)</f>
        <v>1</v>
      </c>
      <c r="AA23" s="2" t="str">
        <f t="shared" ca="1" si="7"/>
        <v>●</v>
      </c>
      <c r="AB23" s="2">
        <f ca="1">IF(AA23=$Y$1,COUNTIF($AA$5:AA23,$Y$1),"")</f>
        <v>10</v>
      </c>
      <c r="AC23" s="2">
        <f t="shared" ca="1" si="8"/>
        <v>6</v>
      </c>
      <c r="AD23" s="1" t="str">
        <f t="shared" ca="1" si="5"/>
        <v>▲▲▲▲▲
▲</v>
      </c>
      <c r="AE23" s="1" t="str">
        <f t="shared" ca="1" si="6"/>
        <v>■■■■■
■</v>
      </c>
    </row>
    <row r="24" spans="8:31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4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7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11</v>
      </c>
      <c r="Y24" s="2">
        <f t="shared" ca="1" si="3"/>
        <v>5</v>
      </c>
      <c r="Z24" s="2">
        <f ca="1">COUNTIF($Y$5:Y24,Y24)</f>
        <v>2</v>
      </c>
      <c r="AA24" s="2" t="str">
        <f t="shared" ca="1" si="7"/>
        <v/>
      </c>
      <c r="AB24" s="2" t="str">
        <f ca="1">IF(AA24=$Y$1,COUNTIF($AA$5:AA24,$Y$1),"")</f>
        <v/>
      </c>
      <c r="AC24" s="2" t="str">
        <f t="shared" ca="1" si="8"/>
        <v/>
      </c>
      <c r="AD24" s="1" t="str">
        <f t="shared" ca="1" si="5"/>
        <v/>
      </c>
      <c r="AE24" s="1" t="str">
        <f t="shared" ca="1" si="6"/>
        <v/>
      </c>
    </row>
    <row r="25" spans="8:31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5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8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12</v>
      </c>
      <c r="Y25" s="2">
        <f t="shared" ca="1" si="3"/>
        <v>9</v>
      </c>
      <c r="Z25" s="2">
        <f ca="1">COUNTIF($Y$5:Y25,Y25)</f>
        <v>2</v>
      </c>
      <c r="AA25" s="2" t="str">
        <f t="shared" ca="1" si="7"/>
        <v/>
      </c>
      <c r="AB25" s="2" t="str">
        <f ca="1">IF(AA25=$Y$1,COUNTIF($AA$5:AA25,$Y$1),"")</f>
        <v/>
      </c>
      <c r="AC25" s="2" t="str">
        <f t="shared" ca="1" si="8"/>
        <v/>
      </c>
      <c r="AD25" s="1" t="str">
        <f t="shared" ca="1" si="5"/>
        <v/>
      </c>
      <c r="AE25" s="1" t="str">
        <f t="shared" ca="1" si="6"/>
        <v/>
      </c>
    </row>
    <row r="26" spans="8:31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7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15</v>
      </c>
      <c r="Y26" s="2">
        <f t="shared" ca="1" si="3"/>
        <v>0</v>
      </c>
      <c r="Z26" s="2">
        <f ca="1">COUNTIF($Y$5:Y26,Y26)</f>
        <v>1</v>
      </c>
      <c r="AA26" s="2" t="str">
        <f t="shared" ca="1" si="7"/>
        <v>●</v>
      </c>
      <c r="AB26" s="2">
        <f ca="1">IF(AA26=$Y$1,COUNTIF($AA$5:AA26,$Y$1),"")</f>
        <v>11</v>
      </c>
      <c r="AC26" s="2">
        <f t="shared" ca="1" si="8"/>
        <v>0</v>
      </c>
      <c r="AD26" s="1" t="str">
        <f t="shared" ca="1" si="5"/>
        <v>　</v>
      </c>
      <c r="AE26" s="1" t="str">
        <f t="shared" ca="1" si="6"/>
        <v>　</v>
      </c>
    </row>
    <row r="27" spans="8:31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1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12</v>
      </c>
      <c r="Y27" s="2">
        <f t="shared" ca="1" si="3"/>
        <v>3</v>
      </c>
      <c r="Z27" s="2">
        <f ca="1">COUNTIF($Y$5:Y27,Y27)</f>
        <v>3</v>
      </c>
      <c r="AA27" s="2" t="str">
        <f t="shared" ca="1" si="7"/>
        <v/>
      </c>
      <c r="AB27" s="2" t="str">
        <f ca="1">IF(AA27=$Y$1,COUNTIF($AA$5:AA27,$Y$1),"")</f>
        <v/>
      </c>
      <c r="AC27" s="2" t="str">
        <f t="shared" ca="1" si="8"/>
        <v/>
      </c>
      <c r="AD27" s="1" t="str">
        <f t="shared" ca="1" si="5"/>
        <v/>
      </c>
      <c r="AE27" s="1" t="str">
        <f t="shared" ca="1" si="6"/>
        <v/>
      </c>
    </row>
    <row r="28" spans="8:31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3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6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11</v>
      </c>
      <c r="Y28" s="2">
        <f t="shared" ca="1" si="3"/>
        <v>5</v>
      </c>
      <c r="Z28" s="2">
        <f ca="1">COUNTIF($Y$5:Y28,Y28)</f>
        <v>3</v>
      </c>
      <c r="AA28" s="2" t="str">
        <f t="shared" ca="1" si="7"/>
        <v/>
      </c>
      <c r="AB28" s="2" t="str">
        <f ca="1">IF(AA28=$Y$1,COUNTIF($AA$5:AA28,$Y$1),"")</f>
        <v/>
      </c>
      <c r="AC28" s="2" t="str">
        <f t="shared" ca="1" si="8"/>
        <v/>
      </c>
      <c r="AD28" s="1" t="str">
        <f t="shared" ca="1" si="5"/>
        <v/>
      </c>
      <c r="AE28" s="1" t="str">
        <f t="shared" ca="1" si="6"/>
        <v/>
      </c>
    </row>
    <row r="29" spans="8:31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5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12</v>
      </c>
      <c r="Y29" s="2">
        <f t="shared" ca="1" si="3"/>
        <v>2</v>
      </c>
      <c r="Z29" s="2">
        <f ca="1">COUNTIF($Y$5:Y29,Y29)</f>
        <v>5</v>
      </c>
      <c r="AA29" s="2" t="str">
        <f t="shared" ca="1" si="7"/>
        <v/>
      </c>
      <c r="AB29" s="2" t="str">
        <f ca="1">IF(AA29=$Y$1,COUNTIF($AA$5:AA29,$Y$1),"")</f>
        <v/>
      </c>
      <c r="AC29" s="2" t="str">
        <f t="shared" ca="1" si="8"/>
        <v/>
      </c>
      <c r="AD29" s="1" t="str">
        <f t="shared" ca="1" si="5"/>
        <v/>
      </c>
      <c r="AE29" s="1" t="str">
        <f t="shared" ca="1" si="6"/>
        <v/>
      </c>
    </row>
    <row r="30" spans="8:31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4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6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12</v>
      </c>
      <c r="Y30" s="2">
        <f t="shared" ca="1" si="3"/>
        <v>5</v>
      </c>
      <c r="Z30" s="2">
        <f ca="1">COUNTIF($Y$5:Y30,Y30)</f>
        <v>4</v>
      </c>
      <c r="AA30" s="2" t="str">
        <f t="shared" ca="1" si="7"/>
        <v/>
      </c>
      <c r="AB30" s="2" t="str">
        <f ca="1">IF(AA30=$Y$1,COUNTIF($AA$5:AA30,$Y$1),"")</f>
        <v/>
      </c>
      <c r="AC30" s="2" t="str">
        <f t="shared" ca="1" si="8"/>
        <v/>
      </c>
      <c r="AD30" s="1" t="str">
        <f t="shared" ca="1" si="5"/>
        <v/>
      </c>
      <c r="AE30" s="1" t="str">
        <f t="shared" ca="1" si="6"/>
        <v/>
      </c>
    </row>
    <row r="31" spans="8:31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4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13</v>
      </c>
      <c r="Y31" s="2">
        <f t="shared" ca="1" si="3"/>
        <v>3</v>
      </c>
      <c r="Z31" s="2">
        <f ca="1">COUNTIF($Y$5:Y31,Y31)</f>
        <v>4</v>
      </c>
      <c r="AA31" s="2" t="str">
        <f t="shared" ca="1" si="7"/>
        <v/>
      </c>
      <c r="AB31" s="2" t="str">
        <f ca="1">IF(AA31=$Y$1,COUNTIF($AA$5:AA31,$Y$1),"")</f>
        <v/>
      </c>
      <c r="AC31" s="2" t="str">
        <f t="shared" ca="1" si="8"/>
        <v/>
      </c>
      <c r="AD31" s="1" t="str">
        <f t="shared" ca="1" si="5"/>
        <v/>
      </c>
      <c r="AE31" s="1" t="str">
        <f t="shared" ca="1" si="6"/>
        <v/>
      </c>
    </row>
    <row r="32" spans="8:31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5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10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11</v>
      </c>
      <c r="Y32" s="2">
        <f t="shared" ca="1" si="3"/>
        <v>3</v>
      </c>
      <c r="Z32" s="2">
        <f ca="1">COUNTIF($Y$5:Y32,Y32)</f>
        <v>5</v>
      </c>
      <c r="AA32" s="2" t="str">
        <f t="shared" ca="1" si="7"/>
        <v/>
      </c>
      <c r="AB32" s="2" t="str">
        <f ca="1">IF(AA32=$Y$1,COUNTIF($AA$5:AA32,$Y$1),"")</f>
        <v/>
      </c>
      <c r="AC32" s="2" t="str">
        <f t="shared" ca="1" si="8"/>
        <v/>
      </c>
      <c r="AD32" s="1" t="str">
        <f t="shared" ca="1" si="5"/>
        <v/>
      </c>
      <c r="AE32" s="1" t="str">
        <f t="shared" ca="1" si="6"/>
        <v/>
      </c>
    </row>
    <row r="33" spans="8:31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15</v>
      </c>
      <c r="Y33" s="2">
        <f t="shared" ca="1" si="3"/>
        <v>10</v>
      </c>
      <c r="Z33" s="2">
        <f ca="1">COUNTIF($Y$5:Y33,Y33)</f>
        <v>3</v>
      </c>
      <c r="AA33" s="2" t="str">
        <f t="shared" ca="1" si="7"/>
        <v/>
      </c>
      <c r="AB33" s="2" t="str">
        <f ca="1">IF(AA33=$Y$1,COUNTIF($AA$5:AA33,$Y$1),"")</f>
        <v/>
      </c>
      <c r="AC33" s="2" t="str">
        <f t="shared" ca="1" si="8"/>
        <v/>
      </c>
      <c r="AD33" s="1" t="str">
        <f t="shared" ca="1" si="5"/>
        <v/>
      </c>
      <c r="AE33" s="1" t="str">
        <f t="shared" ca="1" si="6"/>
        <v/>
      </c>
    </row>
    <row r="34" spans="8:31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3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10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11</v>
      </c>
      <c r="Y34" s="2">
        <f t="shared" ca="1" si="3"/>
        <v>1</v>
      </c>
      <c r="Z34" s="2">
        <f ca="1">COUNTIF($Y$5:Y34,Y34)</f>
        <v>4</v>
      </c>
      <c r="AA34" s="2" t="str">
        <f t="shared" ca="1" si="7"/>
        <v/>
      </c>
      <c r="AB34" s="2" t="str">
        <f ca="1">IF(AA34=$Y$1,COUNTIF($AA$5:AA34,$Y$1),"")</f>
        <v/>
      </c>
      <c r="AC34" s="2" t="str">
        <f t="shared" ca="1" si="8"/>
        <v/>
      </c>
      <c r="AD34" s="1" t="str">
        <f t="shared" ca="1" si="5"/>
        <v/>
      </c>
      <c r="AE34" s="1" t="str">
        <f t="shared" ca="1" si="6"/>
        <v/>
      </c>
    </row>
    <row r="35" spans="8:31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1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10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14</v>
      </c>
      <c r="Y35" s="2">
        <f t="shared" ca="1" si="3"/>
        <v>0</v>
      </c>
      <c r="Z35" s="2">
        <f ca="1">COUNTIF($Y$5:Y35,Y35)</f>
        <v>2</v>
      </c>
      <c r="AA35" s="2" t="str">
        <f t="shared" ca="1" si="7"/>
        <v/>
      </c>
      <c r="AB35" s="2" t="str">
        <f ca="1">IF(AA35=$Y$1,COUNTIF($AA$5:AA35,$Y$1),"")</f>
        <v/>
      </c>
      <c r="AC35" s="2" t="str">
        <f t="shared" ca="1" si="8"/>
        <v/>
      </c>
      <c r="AD35" s="1" t="str">
        <f t="shared" ca="1" si="5"/>
        <v/>
      </c>
      <c r="AE35" s="1" t="str">
        <f t="shared" ca="1" si="6"/>
        <v/>
      </c>
    </row>
    <row r="36" spans="8:31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5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8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14</v>
      </c>
      <c r="Y36" s="2">
        <f t="shared" ca="1" si="3"/>
        <v>4</v>
      </c>
      <c r="Z36" s="2">
        <f ca="1">COUNTIF($Y$5:Y36,Y36)</f>
        <v>2</v>
      </c>
      <c r="AA36" s="2" t="str">
        <f t="shared" ca="1" si="7"/>
        <v/>
      </c>
      <c r="AB36" s="2" t="str">
        <f ca="1">IF(AA36=$Y$1,COUNTIF($AA$5:AA36,$Y$1),"")</f>
        <v/>
      </c>
      <c r="AC36" s="2" t="str">
        <f t="shared" ca="1" si="8"/>
        <v/>
      </c>
      <c r="AD36" s="1" t="str">
        <f t="shared" ca="1" si="5"/>
        <v/>
      </c>
      <c r="AE36" s="1" t="str">
        <f t="shared" ca="1" si="6"/>
        <v/>
      </c>
    </row>
    <row r="37" spans="8:31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2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9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14</v>
      </c>
      <c r="Y37" s="2">
        <f t="shared" ref="Y37:Y68" ca="1" si="9">RANDBETWEEN($G$2,$G$4)</f>
        <v>3</v>
      </c>
      <c r="Z37" s="2">
        <f ca="1">COUNTIF($Y$5:Y37,Y37)</f>
        <v>6</v>
      </c>
      <c r="AA37" s="2" t="str">
        <f t="shared" ca="1" si="7"/>
        <v/>
      </c>
      <c r="AB37" s="2" t="str">
        <f ca="1">IF(AA37=$Y$1,COUNTIF($AA$5:AA37,$Y$1),"")</f>
        <v/>
      </c>
      <c r="AC37" s="2" t="str">
        <f t="shared" ca="1" si="8"/>
        <v/>
      </c>
      <c r="AD37" s="1" t="str">
        <f t="shared" ref="AD37:AD68" ca="1" si="10">IFERROR(VLOOKUP(AC37,INDIRECT($AI$1),RANDBETWEEN(2,21),FALSE),"")</f>
        <v/>
      </c>
      <c r="AE37" s="1" t="str">
        <f t="shared" ref="AE37:AE68" ca="1" si="11">IFERROR(VLOOKUP(AC37,INDIRECT($AI$1),RANDBETWEEN(2,21),FALSE),"")</f>
        <v/>
      </c>
    </row>
    <row r="38" spans="8:31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4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10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13</v>
      </c>
      <c r="Y38" s="2">
        <f t="shared" ca="1" si="9"/>
        <v>10</v>
      </c>
      <c r="Z38" s="2">
        <f ca="1">COUNTIF($Y$5:Y38,Y38)</f>
        <v>4</v>
      </c>
      <c r="AA38" s="2" t="str">
        <f t="shared" ca="1" si="7"/>
        <v/>
      </c>
      <c r="AB38" s="2" t="str">
        <f ca="1">IF(AA38=$Y$1,COUNTIF($AA$5:AA38,$Y$1),"")</f>
        <v/>
      </c>
      <c r="AC38" s="2" t="str">
        <f t="shared" ca="1" si="8"/>
        <v/>
      </c>
      <c r="AD38" s="1" t="str">
        <f t="shared" ca="1" si="10"/>
        <v/>
      </c>
      <c r="AE38" s="1" t="str">
        <f t="shared" ca="1" si="11"/>
        <v/>
      </c>
    </row>
    <row r="39" spans="8:31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1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9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11</v>
      </c>
      <c r="Y39" s="2">
        <f t="shared" ca="1" si="9"/>
        <v>8</v>
      </c>
      <c r="Z39" s="2">
        <f ca="1">COUNTIF($Y$5:Y39,Y39)</f>
        <v>2</v>
      </c>
      <c r="AA39" s="2" t="str">
        <f t="shared" ca="1" si="7"/>
        <v/>
      </c>
      <c r="AB39" s="2" t="str">
        <f ca="1">IF(AA39=$Y$1,COUNTIF($AA$5:AA39,$Y$1),"")</f>
        <v/>
      </c>
      <c r="AC39" s="2" t="str">
        <f t="shared" ca="1" si="8"/>
        <v/>
      </c>
      <c r="AD39" s="1" t="str">
        <f t="shared" ca="1" si="10"/>
        <v/>
      </c>
      <c r="AE39" s="1" t="str">
        <f t="shared" ca="1" si="11"/>
        <v/>
      </c>
    </row>
    <row r="40" spans="8:31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8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0</v>
      </c>
      <c r="Z40" s="2">
        <f ca="1">COUNTIF($Y$5:Y40,Y40)</f>
        <v>3</v>
      </c>
      <c r="AA40" s="2" t="str">
        <f t="shared" ca="1" si="7"/>
        <v/>
      </c>
      <c r="AB40" s="2" t="str">
        <f ca="1">IF(AA40=$Y$1,COUNTIF($AA$5:AA40,$Y$1),"")</f>
        <v/>
      </c>
      <c r="AC40" s="2" t="str">
        <f t="shared" ca="1" si="8"/>
        <v/>
      </c>
      <c r="AD40" s="1" t="str">
        <f t="shared" ca="1" si="10"/>
        <v/>
      </c>
      <c r="AE40" s="1" t="str">
        <f t="shared" ca="1" si="11"/>
        <v/>
      </c>
    </row>
    <row r="41" spans="8:31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3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9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11</v>
      </c>
      <c r="Y41" s="2">
        <f t="shared" ca="1" si="9"/>
        <v>7</v>
      </c>
      <c r="Z41" s="2">
        <f ca="1">COUNTIF($Y$5:Y41,Y41)</f>
        <v>4</v>
      </c>
      <c r="AA41" s="2" t="str">
        <f t="shared" ca="1" si="7"/>
        <v/>
      </c>
      <c r="AB41" s="2" t="str">
        <f ca="1">IF(AA41=$Y$1,COUNTIF($AA$5:AA41,$Y$1),"")</f>
        <v/>
      </c>
      <c r="AC41" s="2" t="str">
        <f t="shared" ca="1" si="8"/>
        <v/>
      </c>
      <c r="AD41" s="1" t="str">
        <f t="shared" ca="1" si="10"/>
        <v/>
      </c>
      <c r="AE41" s="1" t="str">
        <f t="shared" ca="1" si="11"/>
        <v/>
      </c>
    </row>
    <row r="42" spans="8:31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3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9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12</v>
      </c>
      <c r="Y42" s="2">
        <f t="shared" ca="1" si="9"/>
        <v>5</v>
      </c>
      <c r="Z42" s="2">
        <f ca="1">COUNTIF($Y$5:Y42,Y42)</f>
        <v>5</v>
      </c>
      <c r="AA42" s="2" t="str">
        <f t="shared" ca="1" si="7"/>
        <v/>
      </c>
      <c r="AB42" s="2" t="str">
        <f ca="1">IF(AA42=$Y$1,COUNTIF($AA$5:AA42,$Y$1),"")</f>
        <v/>
      </c>
      <c r="AC42" s="2" t="str">
        <f t="shared" ca="1" si="8"/>
        <v/>
      </c>
      <c r="AD42" s="1" t="str">
        <f t="shared" ca="1" si="10"/>
        <v/>
      </c>
      <c r="AE42" s="1" t="str">
        <f t="shared" ca="1" si="11"/>
        <v/>
      </c>
    </row>
    <row r="43" spans="8:31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10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12</v>
      </c>
      <c r="Y43" s="2">
        <f t="shared" ca="1" si="9"/>
        <v>5</v>
      </c>
      <c r="Z43" s="2">
        <f ca="1">COUNTIF($Y$5:Y43,Y43)</f>
        <v>6</v>
      </c>
      <c r="AA43" s="2" t="str">
        <f t="shared" ca="1" si="7"/>
        <v/>
      </c>
      <c r="AB43" s="2" t="str">
        <f ca="1">IF(AA43=$Y$1,COUNTIF($AA$5:AA43,$Y$1),"")</f>
        <v/>
      </c>
      <c r="AC43" s="2" t="str">
        <f t="shared" ca="1" si="8"/>
        <v/>
      </c>
      <c r="AD43" s="1" t="str">
        <f t="shared" ca="1" si="10"/>
        <v/>
      </c>
      <c r="AE43" s="1" t="str">
        <f t="shared" ca="1" si="11"/>
        <v/>
      </c>
    </row>
    <row r="44" spans="8:31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3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8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11</v>
      </c>
      <c r="Y44" s="2">
        <f t="shared" ca="1" si="9"/>
        <v>1</v>
      </c>
      <c r="Z44" s="2">
        <f ca="1">COUNTIF($Y$5:Y44,Y44)</f>
        <v>5</v>
      </c>
      <c r="AA44" s="2" t="str">
        <f t="shared" ca="1" si="7"/>
        <v/>
      </c>
      <c r="AB44" s="2" t="str">
        <f ca="1">IF(AA44=$Y$1,COUNTIF($AA$5:AA44,$Y$1),"")</f>
        <v/>
      </c>
      <c r="AC44" s="2" t="str">
        <f t="shared" ca="1" si="8"/>
        <v/>
      </c>
      <c r="AD44" s="1" t="str">
        <f t="shared" ca="1" si="10"/>
        <v/>
      </c>
      <c r="AE44" s="1" t="str">
        <f t="shared" ca="1" si="11"/>
        <v/>
      </c>
    </row>
    <row r="45" spans="8:31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4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6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11</v>
      </c>
      <c r="Y45" s="2">
        <f t="shared" ca="1" si="9"/>
        <v>9</v>
      </c>
      <c r="Z45" s="2">
        <f ca="1">COUNTIF($Y$5:Y45,Y45)</f>
        <v>3</v>
      </c>
      <c r="AA45" s="2" t="str">
        <f t="shared" ca="1" si="7"/>
        <v/>
      </c>
      <c r="AB45" s="2" t="str">
        <f ca="1">IF(AA45=$Y$1,COUNTIF($AA$5:AA45,$Y$1),"")</f>
        <v/>
      </c>
      <c r="AC45" s="2" t="str">
        <f t="shared" ca="1" si="8"/>
        <v/>
      </c>
      <c r="AD45" s="1" t="str">
        <f t="shared" ca="1" si="10"/>
        <v/>
      </c>
      <c r="AE45" s="1" t="str">
        <f t="shared" ca="1" si="11"/>
        <v/>
      </c>
    </row>
    <row r="46" spans="8:31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5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6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15</v>
      </c>
      <c r="Y46" s="2">
        <f t="shared" ca="1" si="9"/>
        <v>4</v>
      </c>
      <c r="Z46" s="2">
        <f ca="1">COUNTIF($Y$5:Y46,Y46)</f>
        <v>3</v>
      </c>
      <c r="AA46" s="2" t="str">
        <f t="shared" ca="1" si="7"/>
        <v/>
      </c>
      <c r="AB46" s="2" t="str">
        <f ca="1">IF(AA46=$Y$1,COUNTIF($AA$5:AA46,$Y$1),"")</f>
        <v/>
      </c>
      <c r="AC46" s="2" t="str">
        <f t="shared" ca="1" si="8"/>
        <v/>
      </c>
      <c r="AD46" s="1" t="str">
        <f t="shared" ca="1" si="10"/>
        <v/>
      </c>
      <c r="AE46" s="1" t="str">
        <f t="shared" ca="1" si="11"/>
        <v/>
      </c>
    </row>
    <row r="47" spans="8:31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5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7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11</v>
      </c>
      <c r="Y47" s="2">
        <f t="shared" ca="1" si="9"/>
        <v>4</v>
      </c>
      <c r="Z47" s="2">
        <f ca="1">COUNTIF($Y$5:Y47,Y47)</f>
        <v>4</v>
      </c>
      <c r="AA47" s="2" t="str">
        <f t="shared" ca="1" si="7"/>
        <v/>
      </c>
      <c r="AB47" s="2" t="str">
        <f ca="1">IF(AA47=$Y$1,COUNTIF($AA$5:AA47,$Y$1),"")</f>
        <v/>
      </c>
      <c r="AC47" s="2" t="str">
        <f t="shared" ca="1" si="8"/>
        <v/>
      </c>
      <c r="AD47" s="1" t="str">
        <f t="shared" ca="1" si="10"/>
        <v/>
      </c>
      <c r="AE47" s="1" t="str">
        <f t="shared" ca="1" si="11"/>
        <v/>
      </c>
    </row>
    <row r="48" spans="8:31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2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9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11</v>
      </c>
      <c r="Y48" s="2">
        <f t="shared" ca="1" si="9"/>
        <v>6</v>
      </c>
      <c r="Z48" s="2">
        <f ca="1">COUNTIF($Y$5:Y48,Y48)</f>
        <v>2</v>
      </c>
      <c r="AA48" s="2" t="str">
        <f t="shared" ca="1" si="7"/>
        <v/>
      </c>
      <c r="AB48" s="2" t="str">
        <f ca="1">IF(AA48=$Y$1,COUNTIF($AA$5:AA48,$Y$1),"")</f>
        <v/>
      </c>
      <c r="AC48" s="2" t="str">
        <f t="shared" ca="1" si="8"/>
        <v/>
      </c>
      <c r="AD48" s="1" t="str">
        <f t="shared" ca="1" si="10"/>
        <v/>
      </c>
      <c r="AE48" s="1" t="str">
        <f t="shared" ca="1" si="11"/>
        <v/>
      </c>
    </row>
    <row r="49" spans="8:31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9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15</v>
      </c>
      <c r="Y49" s="2">
        <f t="shared" ca="1" si="9"/>
        <v>3</v>
      </c>
      <c r="Z49" s="2">
        <f ca="1">COUNTIF($Y$5:Y49,Y49)</f>
        <v>7</v>
      </c>
      <c r="AA49" s="2" t="str">
        <f t="shared" ca="1" si="7"/>
        <v/>
      </c>
      <c r="AB49" s="2" t="str">
        <f ca="1">IF(AA49=$Y$1,COUNTIF($AA$5:AA49,$Y$1),"")</f>
        <v/>
      </c>
      <c r="AC49" s="2" t="str">
        <f t="shared" ca="1" si="8"/>
        <v/>
      </c>
      <c r="AD49" s="1" t="str">
        <f t="shared" ca="1" si="10"/>
        <v/>
      </c>
      <c r="AE49" s="1" t="str">
        <f t="shared" ca="1" si="11"/>
        <v/>
      </c>
    </row>
    <row r="50" spans="8:31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5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9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9</v>
      </c>
      <c r="Z50" s="2">
        <f ca="1">COUNTIF($Y$5:Y50,Y50)</f>
        <v>4</v>
      </c>
      <c r="AA50" s="2" t="str">
        <f t="shared" ca="1" si="7"/>
        <v/>
      </c>
      <c r="AB50" s="2" t="str">
        <f ca="1">IF(AA50=$Y$1,COUNTIF($AA$5:AA50,$Y$1),"")</f>
        <v/>
      </c>
      <c r="AC50" s="2" t="str">
        <f t="shared" ca="1" si="8"/>
        <v/>
      </c>
      <c r="AD50" s="1" t="str">
        <f t="shared" ca="1" si="10"/>
        <v/>
      </c>
      <c r="AE50" s="1" t="str">
        <f t="shared" ca="1" si="11"/>
        <v/>
      </c>
    </row>
    <row r="51" spans="8:31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3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9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11</v>
      </c>
      <c r="Y51" s="2">
        <f t="shared" ca="1" si="9"/>
        <v>0</v>
      </c>
      <c r="Z51" s="2">
        <f ca="1">COUNTIF($Y$5:Y51,Y51)</f>
        <v>4</v>
      </c>
      <c r="AA51" s="2" t="str">
        <f t="shared" ca="1" si="7"/>
        <v/>
      </c>
      <c r="AB51" s="2" t="str">
        <f ca="1">IF(AA51=$Y$1,COUNTIF($AA$5:AA51,$Y$1),"")</f>
        <v/>
      </c>
      <c r="AC51" s="2" t="str">
        <f t="shared" ca="1" si="8"/>
        <v/>
      </c>
      <c r="AD51" s="1" t="str">
        <f t="shared" ca="1" si="10"/>
        <v/>
      </c>
      <c r="AE51" s="1" t="str">
        <f t="shared" ca="1" si="11"/>
        <v/>
      </c>
    </row>
    <row r="52" spans="8:31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5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8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13</v>
      </c>
      <c r="Y52" s="2">
        <f t="shared" ca="1" si="9"/>
        <v>8</v>
      </c>
      <c r="Z52" s="2">
        <f ca="1">COUNTIF($Y$5:Y52,Y52)</f>
        <v>3</v>
      </c>
      <c r="AA52" s="2" t="str">
        <f t="shared" ca="1" si="7"/>
        <v/>
      </c>
      <c r="AB52" s="2" t="str">
        <f ca="1">IF(AA52=$Y$1,COUNTIF($AA$5:AA52,$Y$1),"")</f>
        <v/>
      </c>
      <c r="AC52" s="2" t="str">
        <f t="shared" ca="1" si="8"/>
        <v/>
      </c>
      <c r="AD52" s="1" t="str">
        <f t="shared" ca="1" si="10"/>
        <v/>
      </c>
      <c r="AE52" s="1" t="str">
        <f t="shared" ca="1" si="11"/>
        <v/>
      </c>
    </row>
    <row r="53" spans="8:31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2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7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2</v>
      </c>
      <c r="Z53" s="2">
        <f ca="1">COUNTIF($Y$5:Y53,Y53)</f>
        <v>6</v>
      </c>
      <c r="AA53" s="2" t="str">
        <f t="shared" ca="1" si="7"/>
        <v/>
      </c>
      <c r="AB53" s="2" t="str">
        <f ca="1">IF(AA53=$Y$1,COUNTIF($AA$5:AA53,$Y$1),"")</f>
        <v/>
      </c>
      <c r="AC53" s="2" t="str">
        <f t="shared" ca="1" si="8"/>
        <v/>
      </c>
      <c r="AD53" s="1" t="str">
        <f t="shared" ca="1" si="10"/>
        <v/>
      </c>
      <c r="AE53" s="1" t="str">
        <f t="shared" ca="1" si="11"/>
        <v/>
      </c>
    </row>
    <row r="54" spans="8:31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3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6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15</v>
      </c>
      <c r="Y54" s="2">
        <f t="shared" ca="1" si="9"/>
        <v>1</v>
      </c>
      <c r="Z54" s="2">
        <f ca="1">COUNTIF($Y$5:Y54,Y54)</f>
        <v>6</v>
      </c>
      <c r="AA54" s="2" t="str">
        <f t="shared" ca="1" si="7"/>
        <v/>
      </c>
      <c r="AB54" s="2" t="str">
        <f ca="1">IF(AA54=$Y$1,COUNTIF($AA$5:AA54,$Y$1),"")</f>
        <v/>
      </c>
      <c r="AC54" s="2" t="str">
        <f t="shared" ca="1" si="8"/>
        <v/>
      </c>
      <c r="AD54" s="1" t="str">
        <f t="shared" ca="1" si="10"/>
        <v/>
      </c>
      <c r="AE54" s="1" t="str">
        <f t="shared" ca="1" si="11"/>
        <v/>
      </c>
    </row>
    <row r="55" spans="8:31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5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11</v>
      </c>
      <c r="Y55" s="2">
        <f t="shared" ca="1" si="9"/>
        <v>5</v>
      </c>
      <c r="Z55" s="2">
        <f ca="1">COUNTIF($Y$5:Y55,Y55)</f>
        <v>7</v>
      </c>
      <c r="AA55" s="2" t="str">
        <f t="shared" ca="1" si="7"/>
        <v/>
      </c>
      <c r="AB55" s="2" t="str">
        <f ca="1">IF(AA55=$Y$1,COUNTIF($AA$5:AA55,$Y$1),"")</f>
        <v/>
      </c>
      <c r="AC55" s="2" t="str">
        <f t="shared" ca="1" si="8"/>
        <v/>
      </c>
      <c r="AD55" s="1" t="str">
        <f t="shared" ca="1" si="10"/>
        <v/>
      </c>
      <c r="AE55" s="1" t="str">
        <f t="shared" ca="1" si="11"/>
        <v/>
      </c>
    </row>
    <row r="56" spans="8:31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3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10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12</v>
      </c>
      <c r="Y56" s="2">
        <f t="shared" ca="1" si="9"/>
        <v>2</v>
      </c>
      <c r="Z56" s="2">
        <f ca="1">COUNTIF($Y$5:Y56,Y56)</f>
        <v>7</v>
      </c>
      <c r="AA56" s="2" t="str">
        <f t="shared" ca="1" si="7"/>
        <v/>
      </c>
      <c r="AB56" s="2" t="str">
        <f ca="1">IF(AA56=$Y$1,COUNTIF($AA$5:AA56,$Y$1),"")</f>
        <v/>
      </c>
      <c r="AC56" s="2" t="str">
        <f t="shared" ca="1" si="8"/>
        <v/>
      </c>
      <c r="AD56" s="1" t="str">
        <f t="shared" ca="1" si="10"/>
        <v/>
      </c>
      <c r="AE56" s="1" t="str">
        <f t="shared" ca="1" si="11"/>
        <v/>
      </c>
    </row>
    <row r="57" spans="8:31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8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14</v>
      </c>
      <c r="Y57" s="2">
        <f t="shared" ca="1" si="9"/>
        <v>1</v>
      </c>
      <c r="Z57" s="2">
        <f ca="1">COUNTIF($Y$5:Y57,Y57)</f>
        <v>7</v>
      </c>
      <c r="AA57" s="2" t="str">
        <f t="shared" ca="1" si="7"/>
        <v/>
      </c>
      <c r="AB57" s="2" t="str">
        <f ca="1">IF(AA57=$Y$1,COUNTIF($AA$5:AA57,$Y$1),"")</f>
        <v/>
      </c>
      <c r="AC57" s="2" t="str">
        <f t="shared" ca="1" si="8"/>
        <v/>
      </c>
      <c r="AD57" s="1" t="str">
        <f t="shared" ca="1" si="10"/>
        <v/>
      </c>
      <c r="AE57" s="1" t="str">
        <f t="shared" ca="1" si="11"/>
        <v/>
      </c>
    </row>
    <row r="58" spans="8:31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4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7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13</v>
      </c>
      <c r="Y58" s="2">
        <f t="shared" ca="1" si="9"/>
        <v>2</v>
      </c>
      <c r="Z58" s="2">
        <f ca="1">COUNTIF($Y$5:Y58,Y58)</f>
        <v>8</v>
      </c>
      <c r="AA58" s="2" t="str">
        <f t="shared" ca="1" si="7"/>
        <v/>
      </c>
      <c r="AB58" s="2" t="str">
        <f ca="1">IF(AA58=$Y$1,COUNTIF($AA$5:AA58,$Y$1),"")</f>
        <v/>
      </c>
      <c r="AC58" s="2" t="str">
        <f t="shared" ca="1" si="8"/>
        <v/>
      </c>
      <c r="AD58" s="1" t="str">
        <f t="shared" ca="1" si="10"/>
        <v/>
      </c>
      <c r="AE58" s="1" t="str">
        <f t="shared" ca="1" si="11"/>
        <v/>
      </c>
    </row>
    <row r="59" spans="8:31" ht="47.25" customHeight="1" x14ac:dyDescent="0.45">
      <c r="Y59" s="2">
        <f t="shared" ca="1" si="9"/>
        <v>8</v>
      </c>
      <c r="Z59" s="2">
        <f ca="1">COUNTIF($Y$5:Y59,Y59)</f>
        <v>4</v>
      </c>
      <c r="AA59" s="2" t="str">
        <f t="shared" ca="1" si="7"/>
        <v/>
      </c>
      <c r="AB59" s="2" t="str">
        <f ca="1">IF(AA59=$Y$1,COUNTIF($AA$5:AA59,$Y$1),"")</f>
        <v/>
      </c>
      <c r="AC59" s="2" t="str">
        <f t="shared" ca="1" si="8"/>
        <v/>
      </c>
      <c r="AD59" s="1" t="str">
        <f t="shared" ca="1" si="10"/>
        <v/>
      </c>
      <c r="AE59" s="1" t="str">
        <f t="shared" ca="1" si="11"/>
        <v/>
      </c>
    </row>
    <row r="60" spans="8:31" ht="47.25" customHeight="1" x14ac:dyDescent="0.45">
      <c r="Y60" s="2">
        <f t="shared" ca="1" si="9"/>
        <v>3</v>
      </c>
      <c r="Z60" s="2">
        <f ca="1">COUNTIF($Y$5:Y60,Y60)</f>
        <v>8</v>
      </c>
      <c r="AA60" s="2" t="str">
        <f t="shared" ca="1" si="7"/>
        <v/>
      </c>
      <c r="AB60" s="2" t="str">
        <f ca="1">IF(AA60=$Y$1,COUNTIF($AA$5:AA60,$Y$1),"")</f>
        <v/>
      </c>
      <c r="AC60" s="2" t="str">
        <f t="shared" ca="1" si="8"/>
        <v/>
      </c>
      <c r="AD60" s="1" t="str">
        <f t="shared" ca="1" si="10"/>
        <v/>
      </c>
      <c r="AE60" s="1" t="str">
        <f t="shared" ca="1" si="11"/>
        <v/>
      </c>
    </row>
    <row r="61" spans="8:31" ht="47.25" customHeight="1" x14ac:dyDescent="0.45">
      <c r="Y61" s="2">
        <f t="shared" ca="1" si="9"/>
        <v>2</v>
      </c>
      <c r="Z61" s="2">
        <f ca="1">COUNTIF($Y$5:Y61,Y61)</f>
        <v>9</v>
      </c>
      <c r="AA61" s="2" t="str">
        <f t="shared" ca="1" si="7"/>
        <v/>
      </c>
      <c r="AB61" s="2" t="str">
        <f ca="1">IF(AA61=$Y$1,COUNTIF($AA$5:AA61,$Y$1),"")</f>
        <v/>
      </c>
      <c r="AC61" s="2" t="str">
        <f t="shared" ca="1" si="8"/>
        <v/>
      </c>
      <c r="AD61" s="1" t="str">
        <f t="shared" ca="1" si="10"/>
        <v/>
      </c>
      <c r="AE61" s="1" t="str">
        <f t="shared" ca="1" si="11"/>
        <v/>
      </c>
    </row>
    <row r="62" spans="8:31" ht="47.25" customHeight="1" x14ac:dyDescent="0.45">
      <c r="Y62" s="2">
        <f t="shared" ca="1" si="9"/>
        <v>2</v>
      </c>
      <c r="Z62" s="2">
        <f ca="1">COUNTIF($Y$5:Y62,Y62)</f>
        <v>10</v>
      </c>
      <c r="AA62" s="2" t="str">
        <f t="shared" ca="1" si="7"/>
        <v/>
      </c>
      <c r="AB62" s="2" t="str">
        <f ca="1">IF(AA62=$Y$1,COUNTIF($AA$5:AA62,$Y$1),"")</f>
        <v/>
      </c>
      <c r="AC62" s="2" t="str">
        <f t="shared" ca="1" si="8"/>
        <v/>
      </c>
      <c r="AD62" s="1" t="str">
        <f t="shared" ca="1" si="10"/>
        <v/>
      </c>
      <c r="AE62" s="1" t="str">
        <f t="shared" ca="1" si="11"/>
        <v/>
      </c>
    </row>
    <row r="63" spans="8:31" ht="47.25" customHeight="1" x14ac:dyDescent="0.45">
      <c r="Y63" s="2">
        <f t="shared" ca="1" si="9"/>
        <v>1</v>
      </c>
      <c r="Z63" s="2">
        <f ca="1">COUNTIF($Y$5:Y63,Y63)</f>
        <v>8</v>
      </c>
      <c r="AA63" s="2" t="str">
        <f t="shared" ca="1" si="7"/>
        <v/>
      </c>
      <c r="AB63" s="2" t="str">
        <f ca="1">IF(AA63=$Y$1,COUNTIF($AA$5:AA63,$Y$1),"")</f>
        <v/>
      </c>
      <c r="AC63" s="2" t="str">
        <f t="shared" ca="1" si="8"/>
        <v/>
      </c>
      <c r="AD63" s="1" t="str">
        <f t="shared" ca="1" si="10"/>
        <v/>
      </c>
      <c r="AE63" s="1" t="str">
        <f t="shared" ca="1" si="11"/>
        <v/>
      </c>
    </row>
    <row r="64" spans="8:31" ht="47.25" customHeight="1" x14ac:dyDescent="0.45">
      <c r="Y64" s="2">
        <f t="shared" ca="1" si="9"/>
        <v>2</v>
      </c>
      <c r="Z64" s="2">
        <f ca="1">COUNTIF($Y$5:Y64,Y64)</f>
        <v>11</v>
      </c>
      <c r="AA64" s="2" t="str">
        <f t="shared" ca="1" si="7"/>
        <v/>
      </c>
      <c r="AB64" s="2" t="str">
        <f ca="1">IF(AA64=$Y$1,COUNTIF($AA$5:AA64,$Y$1),"")</f>
        <v/>
      </c>
      <c r="AC64" s="2" t="str">
        <f t="shared" ca="1" si="8"/>
        <v/>
      </c>
      <c r="AD64" s="1" t="str">
        <f t="shared" ca="1" si="10"/>
        <v/>
      </c>
      <c r="AE64" s="1" t="str">
        <f t="shared" ca="1" si="11"/>
        <v/>
      </c>
    </row>
    <row r="65" spans="25:31" ht="47.25" customHeight="1" x14ac:dyDescent="0.45">
      <c r="Y65" s="2">
        <f t="shared" ca="1" si="9"/>
        <v>10</v>
      </c>
      <c r="Z65" s="2">
        <f ca="1">COUNTIF($Y$5:Y65,Y65)</f>
        <v>5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10"/>
        <v/>
      </c>
      <c r="AE65" s="1" t="str">
        <f t="shared" ca="1" si="11"/>
        <v/>
      </c>
    </row>
    <row r="66" spans="25:31" ht="47.25" customHeight="1" x14ac:dyDescent="0.45">
      <c r="Y66" s="2">
        <f t="shared" ca="1" si="9"/>
        <v>6</v>
      </c>
      <c r="Z66" s="2">
        <f ca="1">COUNTIF($Y$5:Y66,Y66)</f>
        <v>3</v>
      </c>
      <c r="AA66" s="2" t="str">
        <f t="shared" ca="1" si="7"/>
        <v/>
      </c>
      <c r="AB66" s="2" t="str">
        <f ca="1">IF(AA66=$Y$1,COUNTIF($AA$5:AA66,$Y$1),"")</f>
        <v/>
      </c>
      <c r="AC66" s="2" t="str">
        <f t="shared" ca="1" si="8"/>
        <v/>
      </c>
      <c r="AD66" s="1" t="str">
        <f t="shared" ca="1" si="10"/>
        <v/>
      </c>
      <c r="AE66" s="1" t="str">
        <f t="shared" ca="1" si="11"/>
        <v/>
      </c>
    </row>
    <row r="67" spans="25:31" ht="47.25" customHeight="1" x14ac:dyDescent="0.45">
      <c r="Y67" s="2">
        <f t="shared" ca="1" si="9"/>
        <v>1</v>
      </c>
      <c r="Z67" s="2">
        <f ca="1">COUNTIF($Y$5:Y67,Y67)</f>
        <v>9</v>
      </c>
      <c r="AA67" s="2" t="str">
        <f t="shared" ca="1" si="7"/>
        <v/>
      </c>
      <c r="AB67" s="2" t="str">
        <f ca="1">IF(AA67=$Y$1,COUNTIF($AA$5:AA67,$Y$1),"")</f>
        <v/>
      </c>
      <c r="AC67" s="2" t="str">
        <f t="shared" ca="1" si="8"/>
        <v/>
      </c>
      <c r="AD67" s="1" t="str">
        <f t="shared" ca="1" si="10"/>
        <v/>
      </c>
      <c r="AE67" s="1" t="str">
        <f t="shared" ca="1" si="11"/>
        <v/>
      </c>
    </row>
    <row r="68" spans="25:31" ht="47.25" customHeight="1" x14ac:dyDescent="0.45">
      <c r="Y68" s="2">
        <f t="shared" ca="1" si="9"/>
        <v>0</v>
      </c>
      <c r="Z68" s="2">
        <f ca="1">COUNTIF($Y$5:Y68,Y68)</f>
        <v>5</v>
      </c>
      <c r="AA68" s="2" t="str">
        <f t="shared" ca="1" si="7"/>
        <v/>
      </c>
      <c r="AB68" s="2" t="str">
        <f ca="1">IF(AA68=$Y$1,COUNTIF($AA$5:AA68,$Y$1),"")</f>
        <v/>
      </c>
      <c r="AC68" s="2" t="str">
        <f t="shared" ca="1" si="8"/>
        <v/>
      </c>
      <c r="AD68" s="1" t="str">
        <f t="shared" ca="1" si="10"/>
        <v/>
      </c>
      <c r="AE68" s="1" t="str">
        <f t="shared" ca="1" si="11"/>
        <v/>
      </c>
    </row>
    <row r="69" spans="25:31" ht="47.25" customHeight="1" x14ac:dyDescent="0.45">
      <c r="Y69" s="2">
        <f t="shared" ref="Y69:Y96" ca="1" si="12">RANDBETWEEN($G$2,$G$4)</f>
        <v>2</v>
      </c>
      <c r="Z69" s="2">
        <f ca="1">COUNTIF($Y$5:Y69,Y69)</f>
        <v>12</v>
      </c>
      <c r="AA69" s="2" t="str">
        <f t="shared" ca="1" si="7"/>
        <v/>
      </c>
      <c r="AB69" s="2" t="str">
        <f ca="1">IF(AA69=$Y$1,COUNTIF($AA$5:AA69,$Y$1),"")</f>
        <v/>
      </c>
      <c r="AC69" s="2" t="str">
        <f t="shared" ca="1" si="8"/>
        <v/>
      </c>
      <c r="AD69" s="1" t="str">
        <f t="shared" ref="AD69:AD96" ca="1" si="13">IFERROR(VLOOKUP(AC69,INDIRECT($AI$1),RANDBETWEEN(2,21),FALSE),"")</f>
        <v/>
      </c>
      <c r="AE69" s="1" t="str">
        <f t="shared" ref="AE69:AE96" ca="1" si="14">IFERROR(VLOOKUP(AC69,INDIRECT($AI$1),RANDBETWEEN(2,21),FALSE),"")</f>
        <v/>
      </c>
    </row>
    <row r="70" spans="25:31" ht="47.25" customHeight="1" x14ac:dyDescent="0.45">
      <c r="Y70" s="2">
        <f t="shared" ca="1" si="12"/>
        <v>10</v>
      </c>
      <c r="Z70" s="2">
        <f ca="1">COUNTIF($Y$5:Y70,Y70)</f>
        <v>6</v>
      </c>
      <c r="AA70" s="2" t="str">
        <f t="shared" ref="AA70:AA96" ca="1" si="15">IF(Z70=1,$Y$1,"")</f>
        <v/>
      </c>
      <c r="AB70" s="2" t="str">
        <f ca="1">IF(AA70=$Y$1,COUNTIF($AA$5:AA70,$Y$1),"")</f>
        <v/>
      </c>
      <c r="AC70" s="2" t="str">
        <f t="shared" ref="AC70:AC96" ca="1" si="16">IF(AA70=$Y$1,Y70,"")</f>
        <v/>
      </c>
      <c r="AD70" s="1" t="str">
        <f t="shared" ca="1" si="13"/>
        <v/>
      </c>
      <c r="AE70" s="1" t="str">
        <f t="shared" ca="1" si="14"/>
        <v/>
      </c>
    </row>
    <row r="71" spans="25:31" ht="47.25" customHeight="1" x14ac:dyDescent="0.45">
      <c r="Y71" s="2">
        <f t="shared" ca="1" si="12"/>
        <v>8</v>
      </c>
      <c r="Z71" s="2">
        <f ca="1">COUNTIF($Y$5:Y71,Y71)</f>
        <v>5</v>
      </c>
      <c r="AA71" s="2" t="str">
        <f t="shared" ca="1" si="15"/>
        <v/>
      </c>
      <c r="AB71" s="2" t="str">
        <f ca="1">IF(AA71=$Y$1,COUNTIF($AA$5:AA71,$Y$1),"")</f>
        <v/>
      </c>
      <c r="AC71" s="2" t="str">
        <f t="shared" ca="1" si="16"/>
        <v/>
      </c>
      <c r="AD71" s="1" t="str">
        <f t="shared" ca="1" si="13"/>
        <v/>
      </c>
      <c r="AE71" s="1" t="str">
        <f t="shared" ca="1" si="14"/>
        <v/>
      </c>
    </row>
    <row r="72" spans="25:31" ht="47.25" customHeight="1" x14ac:dyDescent="0.45">
      <c r="Y72" s="2">
        <f t="shared" ca="1" si="12"/>
        <v>2</v>
      </c>
      <c r="Z72" s="2">
        <f ca="1">COUNTIF($Y$5:Y72,Y72)</f>
        <v>13</v>
      </c>
      <c r="AA72" s="2" t="str">
        <f t="shared" ca="1" si="15"/>
        <v/>
      </c>
      <c r="AB72" s="2" t="str">
        <f ca="1">IF(AA72=$Y$1,COUNTIF($AA$5:AA72,$Y$1),"")</f>
        <v/>
      </c>
      <c r="AC72" s="2" t="str">
        <f t="shared" ca="1" si="16"/>
        <v/>
      </c>
      <c r="AD72" s="1" t="str">
        <f t="shared" ca="1" si="13"/>
        <v/>
      </c>
      <c r="AE72" s="1" t="str">
        <f t="shared" ca="1" si="14"/>
        <v/>
      </c>
    </row>
    <row r="73" spans="25:31" ht="47.25" customHeight="1" x14ac:dyDescent="0.45">
      <c r="Y73" s="2">
        <f t="shared" ca="1" si="12"/>
        <v>9</v>
      </c>
      <c r="Z73" s="2">
        <f ca="1">COUNTIF($Y$5:Y73,Y73)</f>
        <v>5</v>
      </c>
      <c r="AA73" s="2" t="str">
        <f t="shared" ca="1" si="15"/>
        <v/>
      </c>
      <c r="AB73" s="2" t="str">
        <f ca="1">IF(AA73=$Y$1,COUNTIF($AA$5:AA73,$Y$1),"")</f>
        <v/>
      </c>
      <c r="AC73" s="2" t="str">
        <f t="shared" ca="1" si="16"/>
        <v/>
      </c>
      <c r="AD73" s="1" t="str">
        <f t="shared" ca="1" si="13"/>
        <v/>
      </c>
      <c r="AE73" s="1" t="str">
        <f t="shared" ca="1" si="14"/>
        <v/>
      </c>
    </row>
    <row r="74" spans="25:31" ht="47.25" customHeight="1" x14ac:dyDescent="0.45">
      <c r="Y74" s="2">
        <f t="shared" ca="1" si="12"/>
        <v>7</v>
      </c>
      <c r="Z74" s="2">
        <f ca="1">COUNTIF($Y$5:Y74,Y74)</f>
        <v>5</v>
      </c>
      <c r="AA74" s="2" t="str">
        <f t="shared" ca="1" si="15"/>
        <v/>
      </c>
      <c r="AB74" s="2" t="str">
        <f ca="1">IF(AA74=$Y$1,COUNTIF($AA$5:AA74,$Y$1),"")</f>
        <v/>
      </c>
      <c r="AC74" s="2" t="str">
        <f t="shared" ca="1" si="16"/>
        <v/>
      </c>
      <c r="AD74" s="1" t="str">
        <f t="shared" ca="1" si="13"/>
        <v/>
      </c>
      <c r="AE74" s="1" t="str">
        <f t="shared" ca="1" si="14"/>
        <v/>
      </c>
    </row>
    <row r="75" spans="25:31" ht="47.25" customHeight="1" x14ac:dyDescent="0.45">
      <c r="Y75" s="2">
        <f t="shared" ca="1" si="12"/>
        <v>6</v>
      </c>
      <c r="Z75" s="2">
        <f ca="1">COUNTIF($Y$5:Y75,Y75)</f>
        <v>4</v>
      </c>
      <c r="AA75" s="2" t="str">
        <f t="shared" ca="1" si="15"/>
        <v/>
      </c>
      <c r="AB75" s="2" t="str">
        <f ca="1">IF(AA75=$Y$1,COUNTIF($AA$5:AA75,$Y$1),"")</f>
        <v/>
      </c>
      <c r="AC75" s="2" t="str">
        <f t="shared" ca="1" si="16"/>
        <v/>
      </c>
      <c r="AD75" s="1" t="str">
        <f t="shared" ca="1" si="13"/>
        <v/>
      </c>
      <c r="AE75" s="1" t="str">
        <f t="shared" ca="1" si="14"/>
        <v/>
      </c>
    </row>
    <row r="76" spans="25:31" ht="47.25" customHeight="1" x14ac:dyDescent="0.45">
      <c r="Y76" s="2">
        <f t="shared" ca="1" si="12"/>
        <v>4</v>
      </c>
      <c r="Z76" s="2">
        <f ca="1">COUNTIF($Y$5:Y76,Y76)</f>
        <v>5</v>
      </c>
      <c r="AA76" s="2" t="str">
        <f t="shared" ca="1" si="15"/>
        <v/>
      </c>
      <c r="AB76" s="2" t="str">
        <f ca="1">IF(AA76=$Y$1,COUNTIF($AA$5:AA76,$Y$1),"")</f>
        <v/>
      </c>
      <c r="AC76" s="2" t="str">
        <f t="shared" ca="1" si="16"/>
        <v/>
      </c>
      <c r="AD76" s="1" t="str">
        <f t="shared" ca="1" si="13"/>
        <v/>
      </c>
      <c r="AE76" s="1" t="str">
        <f t="shared" ca="1" si="14"/>
        <v/>
      </c>
    </row>
    <row r="77" spans="25:31" ht="47.25" customHeight="1" x14ac:dyDescent="0.45">
      <c r="Y77" s="2">
        <f t="shared" ca="1" si="12"/>
        <v>1</v>
      </c>
      <c r="Z77" s="2">
        <f ca="1">COUNTIF($Y$5:Y77,Y77)</f>
        <v>10</v>
      </c>
      <c r="AA77" s="2" t="str">
        <f t="shared" ca="1" si="15"/>
        <v/>
      </c>
      <c r="AB77" s="2" t="str">
        <f ca="1">IF(AA77=$Y$1,COUNTIF($AA$5:AA77,$Y$1),"")</f>
        <v/>
      </c>
      <c r="AC77" s="2" t="str">
        <f t="shared" ca="1" si="16"/>
        <v/>
      </c>
      <c r="AD77" s="1" t="str">
        <f t="shared" ca="1" si="13"/>
        <v/>
      </c>
      <c r="AE77" s="1" t="str">
        <f t="shared" ca="1" si="14"/>
        <v/>
      </c>
    </row>
    <row r="78" spans="25:31" ht="47.25" customHeight="1" x14ac:dyDescent="0.45">
      <c r="Y78" s="2">
        <f t="shared" ca="1" si="12"/>
        <v>8</v>
      </c>
      <c r="Z78" s="2">
        <f ca="1">COUNTIF($Y$5:Y78,Y78)</f>
        <v>6</v>
      </c>
      <c r="AA78" s="2" t="str">
        <f t="shared" ca="1" si="15"/>
        <v/>
      </c>
      <c r="AB78" s="2" t="str">
        <f ca="1">IF(AA78=$Y$1,COUNTIF($AA$5:AA78,$Y$1),"")</f>
        <v/>
      </c>
      <c r="AC78" s="2" t="str">
        <f t="shared" ca="1" si="16"/>
        <v/>
      </c>
      <c r="AD78" s="1" t="str">
        <f t="shared" ca="1" si="13"/>
        <v/>
      </c>
      <c r="AE78" s="1" t="str">
        <f t="shared" ca="1" si="14"/>
        <v/>
      </c>
    </row>
    <row r="79" spans="25:31" ht="47.25" customHeight="1" x14ac:dyDescent="0.45">
      <c r="Y79" s="2">
        <f t="shared" ca="1" si="12"/>
        <v>0</v>
      </c>
      <c r="Z79" s="2">
        <f ca="1">COUNTIF($Y$5:Y79,Y79)</f>
        <v>6</v>
      </c>
      <c r="AA79" s="2" t="str">
        <f t="shared" ca="1" si="15"/>
        <v/>
      </c>
      <c r="AB79" s="2" t="str">
        <f ca="1">IF(AA79=$Y$1,COUNTIF($AA$5:AA79,$Y$1),"")</f>
        <v/>
      </c>
      <c r="AC79" s="2" t="str">
        <f t="shared" ca="1" si="16"/>
        <v/>
      </c>
      <c r="AD79" s="1" t="str">
        <f t="shared" ca="1" si="13"/>
        <v/>
      </c>
      <c r="AE79" s="1" t="str">
        <f t="shared" ca="1" si="14"/>
        <v/>
      </c>
    </row>
    <row r="80" spans="25:31" ht="47.25" customHeight="1" x14ac:dyDescent="0.45">
      <c r="Y80" s="2">
        <f t="shared" ca="1" si="12"/>
        <v>2</v>
      </c>
      <c r="Z80" s="2">
        <f ca="1">COUNTIF($Y$5:Y80,Y80)</f>
        <v>14</v>
      </c>
      <c r="AA80" s="2" t="str">
        <f t="shared" ca="1" si="15"/>
        <v/>
      </c>
      <c r="AB80" s="2" t="str">
        <f ca="1">IF(AA80=$Y$1,COUNTIF($AA$5:AA80,$Y$1),"")</f>
        <v/>
      </c>
      <c r="AC80" s="2" t="str">
        <f t="shared" ca="1" si="16"/>
        <v/>
      </c>
      <c r="AD80" s="1" t="str">
        <f t="shared" ca="1" si="13"/>
        <v/>
      </c>
      <c r="AE80" s="1" t="str">
        <f t="shared" ca="1" si="14"/>
        <v/>
      </c>
    </row>
    <row r="81" spans="25:31" ht="47.25" customHeight="1" x14ac:dyDescent="0.45">
      <c r="Y81" s="2">
        <f t="shared" ca="1" si="12"/>
        <v>0</v>
      </c>
      <c r="Z81" s="2">
        <f ca="1">COUNTIF($Y$5:Y81,Y81)</f>
        <v>7</v>
      </c>
      <c r="AA81" s="2" t="str">
        <f t="shared" ca="1" si="15"/>
        <v/>
      </c>
      <c r="AB81" s="2" t="str">
        <f ca="1">IF(AA81=$Y$1,COUNTIF($AA$5:AA81,$Y$1),"")</f>
        <v/>
      </c>
      <c r="AC81" s="2" t="str">
        <f t="shared" ca="1" si="16"/>
        <v/>
      </c>
      <c r="AD81" s="1" t="str">
        <f t="shared" ca="1" si="13"/>
        <v/>
      </c>
      <c r="AE81" s="1" t="str">
        <f t="shared" ca="1" si="14"/>
        <v/>
      </c>
    </row>
    <row r="82" spans="25:31" ht="47.25" customHeight="1" x14ac:dyDescent="0.45">
      <c r="Y82" s="2">
        <f t="shared" ca="1" si="12"/>
        <v>1</v>
      </c>
      <c r="Z82" s="2">
        <f ca="1">COUNTIF($Y$5:Y82,Y82)</f>
        <v>11</v>
      </c>
      <c r="AA82" s="2" t="str">
        <f t="shared" ca="1" si="15"/>
        <v/>
      </c>
      <c r="AB82" s="2" t="str">
        <f ca="1">IF(AA82=$Y$1,COUNTIF($AA$5:AA82,$Y$1),"")</f>
        <v/>
      </c>
      <c r="AC82" s="2" t="str">
        <f t="shared" ca="1" si="16"/>
        <v/>
      </c>
      <c r="AD82" s="1" t="str">
        <f t="shared" ca="1" si="13"/>
        <v/>
      </c>
      <c r="AE82" s="1" t="str">
        <f t="shared" ca="1" si="14"/>
        <v/>
      </c>
    </row>
    <row r="83" spans="25:31" ht="47.25" customHeight="1" x14ac:dyDescent="0.45">
      <c r="Y83" s="2">
        <f t="shared" ca="1" si="12"/>
        <v>2</v>
      </c>
      <c r="Z83" s="2">
        <f ca="1">COUNTIF($Y$5:Y83,Y83)</f>
        <v>15</v>
      </c>
      <c r="AA83" s="2" t="str">
        <f t="shared" ca="1" si="15"/>
        <v/>
      </c>
      <c r="AB83" s="2" t="str">
        <f ca="1">IF(AA83=$Y$1,COUNTIF($AA$5:AA83,$Y$1),"")</f>
        <v/>
      </c>
      <c r="AC83" s="2" t="str">
        <f t="shared" ca="1" si="16"/>
        <v/>
      </c>
      <c r="AD83" s="1" t="str">
        <f t="shared" ca="1" si="13"/>
        <v/>
      </c>
      <c r="AE83" s="1" t="str">
        <f t="shared" ca="1" si="14"/>
        <v/>
      </c>
    </row>
    <row r="84" spans="25:31" ht="47.25" customHeight="1" x14ac:dyDescent="0.45">
      <c r="Y84" s="2">
        <f t="shared" ca="1" si="12"/>
        <v>9</v>
      </c>
      <c r="Z84" s="2">
        <f ca="1">COUNTIF($Y$5:Y84,Y84)</f>
        <v>6</v>
      </c>
      <c r="AA84" s="2" t="str">
        <f t="shared" ca="1" si="15"/>
        <v/>
      </c>
      <c r="AB84" s="2" t="str">
        <f ca="1">IF(AA84=$Y$1,COUNTIF($AA$5:AA84,$Y$1),"")</f>
        <v/>
      </c>
      <c r="AC84" s="2" t="str">
        <f t="shared" ca="1" si="16"/>
        <v/>
      </c>
      <c r="AD84" s="1" t="str">
        <f t="shared" ca="1" si="13"/>
        <v/>
      </c>
      <c r="AE84" s="1" t="str">
        <f t="shared" ca="1" si="14"/>
        <v/>
      </c>
    </row>
    <row r="85" spans="25:31" ht="47.25" customHeight="1" x14ac:dyDescent="0.45">
      <c r="Y85" s="2">
        <f t="shared" ca="1" si="12"/>
        <v>9</v>
      </c>
      <c r="Z85" s="2">
        <f ca="1">COUNTIF($Y$5:Y85,Y85)</f>
        <v>7</v>
      </c>
      <c r="AA85" s="2" t="str">
        <f t="shared" ca="1" si="15"/>
        <v/>
      </c>
      <c r="AB85" s="2" t="str">
        <f ca="1">IF(AA85=$Y$1,COUNTIF($AA$5:AA85,$Y$1),"")</f>
        <v/>
      </c>
      <c r="AC85" s="2" t="str">
        <f t="shared" ca="1" si="16"/>
        <v/>
      </c>
      <c r="AD85" s="1" t="str">
        <f t="shared" ca="1" si="13"/>
        <v/>
      </c>
      <c r="AE85" s="1" t="str">
        <f t="shared" ca="1" si="14"/>
        <v/>
      </c>
    </row>
    <row r="86" spans="25:31" ht="47.25" customHeight="1" x14ac:dyDescent="0.45">
      <c r="Y86" s="2">
        <f t="shared" ca="1" si="12"/>
        <v>5</v>
      </c>
      <c r="Z86" s="2">
        <f ca="1">COUNTIF($Y$5:Y86,Y86)</f>
        <v>8</v>
      </c>
      <c r="AA86" s="2" t="str">
        <f t="shared" ca="1" si="15"/>
        <v/>
      </c>
      <c r="AB86" s="2" t="str">
        <f ca="1">IF(AA86=$Y$1,COUNTIF($AA$5:AA86,$Y$1),"")</f>
        <v/>
      </c>
      <c r="AC86" s="2" t="str">
        <f t="shared" ca="1" si="16"/>
        <v/>
      </c>
      <c r="AD86" s="1" t="str">
        <f t="shared" ca="1" si="13"/>
        <v/>
      </c>
      <c r="AE86" s="1" t="str">
        <f t="shared" ca="1" si="14"/>
        <v/>
      </c>
    </row>
    <row r="87" spans="25:31" ht="47.25" customHeight="1" x14ac:dyDescent="0.45">
      <c r="Y87" s="2">
        <f t="shared" ca="1" si="12"/>
        <v>2</v>
      </c>
      <c r="Z87" s="2">
        <f ca="1">COUNTIF($Y$5:Y87,Y87)</f>
        <v>16</v>
      </c>
      <c r="AA87" s="2" t="str">
        <f t="shared" ca="1" si="15"/>
        <v/>
      </c>
      <c r="AB87" s="2" t="str">
        <f ca="1">IF(AA87=$Y$1,COUNTIF($AA$5:AA87,$Y$1),"")</f>
        <v/>
      </c>
      <c r="AC87" s="2" t="str">
        <f t="shared" ca="1" si="16"/>
        <v/>
      </c>
      <c r="AD87" s="1" t="str">
        <f t="shared" ca="1" si="13"/>
        <v/>
      </c>
      <c r="AE87" s="1" t="str">
        <f t="shared" ca="1" si="14"/>
        <v/>
      </c>
    </row>
    <row r="88" spans="25:31" ht="47.25" customHeight="1" x14ac:dyDescent="0.45">
      <c r="Y88" s="2">
        <f t="shared" ca="1" si="12"/>
        <v>10</v>
      </c>
      <c r="Z88" s="2">
        <f ca="1">COUNTIF($Y$5:Y88,Y88)</f>
        <v>7</v>
      </c>
      <c r="AA88" s="2" t="str">
        <f t="shared" ca="1" si="15"/>
        <v/>
      </c>
      <c r="AB88" s="2" t="str">
        <f ca="1">IF(AA88=$Y$1,COUNTIF($AA$5:AA88,$Y$1),"")</f>
        <v/>
      </c>
      <c r="AC88" s="2" t="str">
        <f t="shared" ca="1" si="16"/>
        <v/>
      </c>
      <c r="AD88" s="1" t="str">
        <f t="shared" ca="1" si="13"/>
        <v/>
      </c>
      <c r="AE88" s="1" t="str">
        <f t="shared" ca="1" si="14"/>
        <v/>
      </c>
    </row>
    <row r="89" spans="25:31" ht="47.25" customHeight="1" x14ac:dyDescent="0.45">
      <c r="Y89" s="2">
        <f t="shared" ca="1" si="12"/>
        <v>6</v>
      </c>
      <c r="Z89" s="2">
        <f ca="1">COUNTIF($Y$5:Y89,Y89)</f>
        <v>5</v>
      </c>
      <c r="AA89" s="2" t="str">
        <f t="shared" ca="1" si="15"/>
        <v/>
      </c>
      <c r="AB89" s="2" t="str">
        <f ca="1">IF(AA89=$Y$1,COUNTIF($AA$5:AA89,$Y$1),"")</f>
        <v/>
      </c>
      <c r="AC89" s="2" t="str">
        <f t="shared" ca="1" si="16"/>
        <v/>
      </c>
      <c r="AD89" s="1" t="str">
        <f t="shared" ca="1" si="13"/>
        <v/>
      </c>
      <c r="AE89" s="1" t="str">
        <f t="shared" ca="1" si="14"/>
        <v/>
      </c>
    </row>
    <row r="90" spans="25:31" ht="47.25" customHeight="1" x14ac:dyDescent="0.45">
      <c r="Y90" s="2">
        <f t="shared" ca="1" si="12"/>
        <v>7</v>
      </c>
      <c r="Z90" s="2">
        <f ca="1">COUNTIF($Y$5:Y90,Y90)</f>
        <v>6</v>
      </c>
      <c r="AA90" s="2" t="str">
        <f t="shared" ca="1" si="15"/>
        <v/>
      </c>
      <c r="AB90" s="2" t="str">
        <f ca="1">IF(AA90=$Y$1,COUNTIF($AA$5:AA90,$Y$1),"")</f>
        <v/>
      </c>
      <c r="AC90" s="2" t="str">
        <f t="shared" ca="1" si="16"/>
        <v/>
      </c>
      <c r="AD90" s="1" t="str">
        <f t="shared" ca="1" si="13"/>
        <v/>
      </c>
      <c r="AE90" s="1" t="str">
        <f t="shared" ca="1" si="14"/>
        <v/>
      </c>
    </row>
    <row r="91" spans="25:31" ht="47.25" customHeight="1" x14ac:dyDescent="0.45">
      <c r="Y91" s="2">
        <f t="shared" ca="1" si="12"/>
        <v>4</v>
      </c>
      <c r="Z91" s="2">
        <f ca="1">COUNTIF($Y$5:Y91,Y91)</f>
        <v>6</v>
      </c>
      <c r="AA91" s="2" t="str">
        <f t="shared" ca="1" si="15"/>
        <v/>
      </c>
      <c r="AB91" s="2" t="str">
        <f ca="1">IF(AA91=$Y$1,COUNTIF($AA$5:AA91,$Y$1),"")</f>
        <v/>
      </c>
      <c r="AC91" s="2" t="str">
        <f t="shared" ca="1" si="16"/>
        <v/>
      </c>
      <c r="AD91" s="1" t="str">
        <f t="shared" ca="1" si="13"/>
        <v/>
      </c>
      <c r="AE91" s="1" t="str">
        <f t="shared" ca="1" si="14"/>
        <v/>
      </c>
    </row>
    <row r="92" spans="25:31" ht="47.25" customHeight="1" x14ac:dyDescent="0.45">
      <c r="Y92" s="2">
        <f t="shared" ca="1" si="12"/>
        <v>0</v>
      </c>
      <c r="Z92" s="2">
        <f ca="1">COUNTIF($Y$5:Y92,Y92)</f>
        <v>8</v>
      </c>
      <c r="AA92" s="2" t="str">
        <f t="shared" ca="1" si="15"/>
        <v/>
      </c>
      <c r="AB92" s="2" t="str">
        <f ca="1">IF(AA92=$Y$1,COUNTIF($AA$5:AA92,$Y$1),"")</f>
        <v/>
      </c>
      <c r="AC92" s="2" t="str">
        <f t="shared" ca="1" si="16"/>
        <v/>
      </c>
      <c r="AD92" s="1" t="str">
        <f t="shared" ca="1" si="13"/>
        <v/>
      </c>
      <c r="AE92" s="1" t="str">
        <f t="shared" ca="1" si="14"/>
        <v/>
      </c>
    </row>
    <row r="93" spans="25:31" ht="47.25" customHeight="1" x14ac:dyDescent="0.45">
      <c r="Y93" s="2">
        <f t="shared" ca="1" si="12"/>
        <v>6</v>
      </c>
      <c r="Z93" s="2">
        <f ca="1">COUNTIF($Y$5:Y93,Y93)</f>
        <v>6</v>
      </c>
      <c r="AA93" s="2" t="str">
        <f t="shared" ca="1" si="15"/>
        <v/>
      </c>
      <c r="AB93" s="2" t="str">
        <f ca="1">IF(AA93=$Y$1,COUNTIF($AA$5:AA93,$Y$1),"")</f>
        <v/>
      </c>
      <c r="AC93" s="2" t="str">
        <f t="shared" ca="1" si="16"/>
        <v/>
      </c>
      <c r="AD93" s="1" t="str">
        <f t="shared" ca="1" si="13"/>
        <v/>
      </c>
      <c r="AE93" s="1" t="str">
        <f t="shared" ca="1" si="14"/>
        <v/>
      </c>
    </row>
    <row r="94" spans="25:31" ht="47.25" customHeight="1" x14ac:dyDescent="0.45">
      <c r="Y94" s="2">
        <f t="shared" ca="1" si="12"/>
        <v>5</v>
      </c>
      <c r="Z94" s="2">
        <f ca="1">COUNTIF($Y$5:Y94,Y94)</f>
        <v>9</v>
      </c>
      <c r="AA94" s="2" t="str">
        <f t="shared" ca="1" si="15"/>
        <v/>
      </c>
      <c r="AB94" s="2" t="str">
        <f ca="1">IF(AA94=$Y$1,COUNTIF($AA$5:AA94,$Y$1),"")</f>
        <v/>
      </c>
      <c r="AC94" s="2" t="str">
        <f t="shared" ca="1" si="16"/>
        <v/>
      </c>
      <c r="AD94" s="1" t="str">
        <f t="shared" ca="1" si="13"/>
        <v/>
      </c>
      <c r="AE94" s="1" t="str">
        <f t="shared" ca="1" si="14"/>
        <v/>
      </c>
    </row>
    <row r="95" spans="25:31" ht="47.25" customHeight="1" x14ac:dyDescent="0.45">
      <c r="Y95" s="2">
        <f t="shared" ca="1" si="12"/>
        <v>3</v>
      </c>
      <c r="Z95" s="2">
        <f ca="1">COUNTIF($Y$5:Y95,Y95)</f>
        <v>9</v>
      </c>
      <c r="AA95" s="2" t="str">
        <f t="shared" ca="1" si="15"/>
        <v/>
      </c>
      <c r="AB95" s="2" t="str">
        <f ca="1">IF(AA95=$Y$1,COUNTIF($AA$5:AA95,$Y$1),"")</f>
        <v/>
      </c>
      <c r="AC95" s="2" t="str">
        <f t="shared" ca="1" si="16"/>
        <v/>
      </c>
      <c r="AD95" s="1" t="str">
        <f t="shared" ca="1" si="13"/>
        <v/>
      </c>
      <c r="AE95" s="1" t="str">
        <f t="shared" ca="1" si="14"/>
        <v/>
      </c>
    </row>
    <row r="96" spans="25:31" ht="47.25" customHeight="1" x14ac:dyDescent="0.45">
      <c r="Y96" s="2">
        <f t="shared" ca="1" si="12"/>
        <v>5</v>
      </c>
      <c r="Z96" s="2">
        <f ca="1">COUNTIF($Y$5:Y96,Y96)</f>
        <v>10</v>
      </c>
      <c r="AA96" s="2" t="str">
        <f t="shared" ca="1" si="15"/>
        <v/>
      </c>
      <c r="AB96" s="2" t="str">
        <f ca="1">IF(AA96=$Y$1,COUNTIF($AA$5:AA96,$Y$1),"")</f>
        <v/>
      </c>
      <c r="AC96" s="2" t="str">
        <f t="shared" ca="1" si="16"/>
        <v/>
      </c>
      <c r="AD96" s="1" t="str">
        <f t="shared" ca="1" si="13"/>
        <v/>
      </c>
      <c r="AE96" s="1" t="str">
        <f t="shared" ca="1" si="14"/>
        <v/>
      </c>
    </row>
  </sheetData>
  <sheetProtection algorithmName="SHA-512" hashValue="GW9NpaECDS9S2dGTWBrEqq7b16ka9l2xRhUE0XOwrufSK1ZHDxJa0+cXmscCW6xYoYW+8B7w1S9Ycm8TXDeY9g==" saltValue="cH+04MSV4yCjWNSeCFeNFw==" spinCount="100000" sheet="1" objects="1" scenarios="1"/>
  <mergeCells count="2">
    <mergeCell ref="A2:F2"/>
    <mergeCell ref="A1:E1"/>
  </mergeCells>
  <phoneticPr fontId="1" type="Hiragana" alignment="distributed"/>
  <dataValidations count="1">
    <dataValidation type="list" allowBlank="1" showInputMessage="1" showErrorMessage="1" sqref="B8 F8" xr:uid="{00000000-0002-0000-0000-000000000000}">
      <formula1>$AH$6:$BA$6</formula1>
    </dataValidation>
  </dataValidations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2022-02-04T10:15:35Z</dcterms:modified>
</cp:coreProperties>
</file>