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definedNames>
    <definedName name="_xlnm.Print_Area" localSheetId="0">Sheet1!$B$1:$I$15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" i="1" l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I1" i="1"/>
  <c r="S5" i="1" l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4" i="1"/>
  <c r="R4" i="1" l="1"/>
  <c r="Q4" i="1" s="1"/>
  <c r="R5" i="1"/>
  <c r="R7" i="1"/>
  <c r="R9" i="1"/>
  <c r="R11" i="1"/>
  <c r="R13" i="1"/>
  <c r="R15" i="1"/>
  <c r="R17" i="1"/>
  <c r="R19" i="1"/>
  <c r="R21" i="1"/>
  <c r="R23" i="1"/>
  <c r="R25" i="1"/>
  <c r="R27" i="1"/>
  <c r="R29" i="1"/>
  <c r="R31" i="1"/>
  <c r="R33" i="1"/>
  <c r="R35" i="1"/>
  <c r="R37" i="1"/>
  <c r="R39" i="1"/>
  <c r="R41" i="1"/>
  <c r="R43" i="1"/>
  <c r="R45" i="1"/>
  <c r="R47" i="1"/>
  <c r="R49" i="1"/>
  <c r="R51" i="1"/>
  <c r="R53" i="1"/>
  <c r="R55" i="1"/>
  <c r="R57" i="1"/>
  <c r="R59" i="1"/>
  <c r="R61" i="1"/>
  <c r="R63" i="1"/>
  <c r="R65" i="1"/>
  <c r="R67" i="1"/>
  <c r="R69" i="1"/>
  <c r="R71" i="1"/>
  <c r="R73" i="1"/>
  <c r="R75" i="1"/>
  <c r="R77" i="1"/>
  <c r="R79" i="1"/>
  <c r="R81" i="1"/>
  <c r="R83" i="1"/>
  <c r="R85" i="1"/>
  <c r="R87" i="1"/>
  <c r="R158" i="1"/>
  <c r="Q158" i="1" s="1"/>
  <c r="R156" i="1"/>
  <c r="Q156" i="1" s="1"/>
  <c r="R154" i="1"/>
  <c r="R152" i="1"/>
  <c r="Q152" i="1" s="1"/>
  <c r="R150" i="1"/>
  <c r="Q150" i="1" s="1"/>
  <c r="R148" i="1"/>
  <c r="Q148" i="1" s="1"/>
  <c r="R146" i="1"/>
  <c r="Q146" i="1" s="1"/>
  <c r="R144" i="1"/>
  <c r="Q144" i="1" s="1"/>
  <c r="R142" i="1"/>
  <c r="Q142" i="1" s="1"/>
  <c r="R140" i="1"/>
  <c r="Q140" i="1" s="1"/>
  <c r="R138" i="1"/>
  <c r="Q138" i="1" s="1"/>
  <c r="R136" i="1"/>
  <c r="Q136" i="1" s="1"/>
  <c r="R134" i="1"/>
  <c r="R132" i="1"/>
  <c r="Q132" i="1" s="1"/>
  <c r="R130" i="1"/>
  <c r="Q130" i="1" s="1"/>
  <c r="R128" i="1"/>
  <c r="Q128" i="1" s="1"/>
  <c r="R126" i="1"/>
  <c r="Q126" i="1" s="1"/>
  <c r="R124" i="1"/>
  <c r="R122" i="1"/>
  <c r="Q122" i="1" s="1"/>
  <c r="R120" i="1"/>
  <c r="Q120" i="1" s="1"/>
  <c r="R118" i="1"/>
  <c r="Q118" i="1" s="1"/>
  <c r="R116" i="1"/>
  <c r="R114" i="1"/>
  <c r="Q114" i="1" s="1"/>
  <c r="R112" i="1"/>
  <c r="Q112" i="1" s="1"/>
  <c r="R110" i="1"/>
  <c r="Q110" i="1" s="1"/>
  <c r="R108" i="1"/>
  <c r="Q108" i="1" s="1"/>
  <c r="R106" i="1"/>
  <c r="Q106" i="1" s="1"/>
  <c r="R104" i="1"/>
  <c r="R102" i="1"/>
  <c r="R100" i="1"/>
  <c r="R98" i="1"/>
  <c r="R96" i="1"/>
  <c r="R94" i="1"/>
  <c r="Q94" i="1" s="1"/>
  <c r="R92" i="1"/>
  <c r="Q92" i="1" s="1"/>
  <c r="R90" i="1"/>
  <c r="R88" i="1"/>
  <c r="R86" i="1"/>
  <c r="R84" i="1"/>
  <c r="R82" i="1"/>
  <c r="Q82" i="1" s="1"/>
  <c r="R80" i="1"/>
  <c r="R78" i="1"/>
  <c r="R76" i="1"/>
  <c r="R74" i="1"/>
  <c r="R72" i="1"/>
  <c r="R70" i="1"/>
  <c r="R68" i="1"/>
  <c r="R66" i="1"/>
  <c r="R64" i="1"/>
  <c r="R62" i="1"/>
  <c r="R60" i="1"/>
  <c r="R58" i="1"/>
  <c r="R56" i="1"/>
  <c r="R54" i="1"/>
  <c r="R52" i="1"/>
  <c r="R50" i="1"/>
  <c r="R48" i="1"/>
  <c r="R46" i="1"/>
  <c r="R44" i="1"/>
  <c r="R42" i="1"/>
  <c r="R40" i="1"/>
  <c r="R38" i="1"/>
  <c r="R157" i="1"/>
  <c r="Q157" i="1" s="1"/>
  <c r="R155" i="1"/>
  <c r="Q155" i="1" s="1"/>
  <c r="R153" i="1"/>
  <c r="Q153" i="1" s="1"/>
  <c r="R151" i="1"/>
  <c r="Q151" i="1" s="1"/>
  <c r="R149" i="1"/>
  <c r="Q149" i="1" s="1"/>
  <c r="R147" i="1"/>
  <c r="R145" i="1"/>
  <c r="Q145" i="1" s="1"/>
  <c r="R143" i="1"/>
  <c r="Q143" i="1" s="1"/>
  <c r="R141" i="1"/>
  <c r="Q141" i="1" s="1"/>
  <c r="R139" i="1"/>
  <c r="Q139" i="1" s="1"/>
  <c r="R137" i="1"/>
  <c r="R135" i="1"/>
  <c r="Q135" i="1" s="1"/>
  <c r="R133" i="1"/>
  <c r="Q133" i="1" s="1"/>
  <c r="R131" i="1"/>
  <c r="Q131" i="1" s="1"/>
  <c r="R129" i="1"/>
  <c r="Q129" i="1" s="1"/>
  <c r="R127" i="1"/>
  <c r="Q127" i="1" s="1"/>
  <c r="R125" i="1"/>
  <c r="Q125" i="1" s="1"/>
  <c r="R123" i="1"/>
  <c r="R121" i="1"/>
  <c r="Q121" i="1" s="1"/>
  <c r="R119" i="1"/>
  <c r="Q119" i="1" s="1"/>
  <c r="R117" i="1"/>
  <c r="R115" i="1"/>
  <c r="Q115" i="1" s="1"/>
  <c r="R113" i="1"/>
  <c r="Q113" i="1" s="1"/>
  <c r="R111" i="1"/>
  <c r="R109" i="1"/>
  <c r="Q109" i="1" s="1"/>
  <c r="R107" i="1"/>
  <c r="R105" i="1"/>
  <c r="R103" i="1"/>
  <c r="Q103" i="1" s="1"/>
  <c r="R101" i="1"/>
  <c r="Q101" i="1" s="1"/>
  <c r="R99" i="1"/>
  <c r="R97" i="1"/>
  <c r="Q97" i="1" s="1"/>
  <c r="R95" i="1"/>
  <c r="R93" i="1"/>
  <c r="Q93" i="1" s="1"/>
  <c r="R91" i="1"/>
  <c r="R89" i="1"/>
  <c r="R36" i="1"/>
  <c r="R34" i="1"/>
  <c r="R32" i="1"/>
  <c r="R30" i="1"/>
  <c r="R28" i="1"/>
  <c r="R26" i="1"/>
  <c r="R24" i="1"/>
  <c r="R22" i="1"/>
  <c r="R20" i="1"/>
  <c r="R18" i="1"/>
  <c r="R16" i="1"/>
  <c r="R14" i="1"/>
  <c r="R12" i="1"/>
  <c r="R10" i="1"/>
  <c r="R8" i="1"/>
  <c r="R6" i="1"/>
  <c r="Q104" i="1" l="1"/>
  <c r="Q111" i="1"/>
  <c r="Q117" i="1"/>
  <c r="Q124" i="1"/>
  <c r="Q105" i="1"/>
  <c r="Q91" i="1"/>
  <c r="Q68" i="1"/>
  <c r="Q74" i="1"/>
  <c r="Q99" i="1"/>
  <c r="Q84" i="1"/>
  <c r="Q78" i="1"/>
  <c r="Q86" i="1"/>
  <c r="Q89" i="1"/>
  <c r="Q79" i="1"/>
  <c r="Q154" i="1"/>
  <c r="Q147" i="1"/>
  <c r="Q76" i="1"/>
  <c r="Q88" i="1"/>
  <c r="Q134" i="1"/>
  <c r="Q90" i="1"/>
  <c r="Q123" i="1"/>
  <c r="Q80" i="1"/>
  <c r="Q81" i="1"/>
  <c r="Q85" i="1"/>
  <c r="Q83" i="1"/>
  <c r="Q87" i="1"/>
  <c r="Q116" i="1"/>
  <c r="Q95" i="1"/>
  <c r="Q107" i="1"/>
  <c r="Q63" i="1"/>
  <c r="Q77" i="1"/>
  <c r="Q73" i="1"/>
  <c r="Q96" i="1"/>
  <c r="Q72" i="1"/>
  <c r="Q71" i="1"/>
  <c r="Q70" i="1"/>
  <c r="Q102" i="1"/>
  <c r="Q58" i="1"/>
  <c r="Q61" i="1"/>
  <c r="Q98" i="1"/>
  <c r="Q57" i="1"/>
  <c r="Q75" i="1"/>
  <c r="Q137" i="1"/>
  <c r="Q64" i="1"/>
  <c r="Q100" i="1"/>
  <c r="Q69" i="1"/>
  <c r="Q65" i="1"/>
  <c r="Q66" i="1"/>
  <c r="Q56" i="1"/>
  <c r="Q67" i="1"/>
  <c r="Q62" i="1"/>
  <c r="Q55" i="1"/>
  <c r="Q48" i="1"/>
  <c r="Q50" i="1"/>
  <c r="Q38" i="1"/>
  <c r="Q47" i="1"/>
  <c r="Q36" i="1"/>
  <c r="Q33" i="1"/>
  <c r="Q26" i="1"/>
  <c r="Q59" i="1"/>
  <c r="Q40" i="1"/>
  <c r="Q52" i="1"/>
  <c r="Q30" i="1"/>
  <c r="Q43" i="1"/>
  <c r="Q42" i="1"/>
  <c r="Q53" i="1"/>
  <c r="Q41" i="1"/>
  <c r="Q46" i="1"/>
  <c r="Q22" i="1"/>
  <c r="Q51" i="1"/>
  <c r="Q39" i="1"/>
  <c r="Q29" i="1"/>
  <c r="Q60" i="1"/>
  <c r="Q45" i="1"/>
  <c r="Q28" i="1"/>
  <c r="Q23" i="1"/>
  <c r="Q32" i="1"/>
  <c r="Q34" i="1"/>
  <c r="Q49" i="1"/>
  <c r="Q37" i="1"/>
  <c r="Q27" i="1"/>
  <c r="Q31" i="1"/>
  <c r="Q20" i="1"/>
  <c r="Q44" i="1"/>
  <c r="Q12" i="1"/>
  <c r="Q54" i="1"/>
  <c r="Q6" i="1"/>
  <c r="Q10" i="1"/>
  <c r="Q35" i="1"/>
  <c r="Q25" i="1"/>
  <c r="Q17" i="1"/>
  <c r="Q19" i="1"/>
  <c r="Q18" i="1"/>
  <c r="Q7" i="1"/>
  <c r="Q8" i="1"/>
  <c r="Q16" i="1"/>
  <c r="Q24" i="1"/>
  <c r="Q9" i="1"/>
  <c r="Q5" i="1"/>
  <c r="Q21" i="1"/>
  <c r="Q13" i="1"/>
  <c r="Q14" i="1"/>
  <c r="Q15" i="1"/>
  <c r="Q11" i="1"/>
  <c r="B5" i="1" l="1"/>
  <c r="C4" i="1"/>
  <c r="C5" i="1" s="1"/>
  <c r="B8" i="1"/>
  <c r="B14" i="1"/>
  <c r="F14" i="1"/>
  <c r="F11" i="1"/>
  <c r="B11" i="1"/>
  <c r="F5" i="1"/>
  <c r="F8" i="1"/>
  <c r="C7" i="1"/>
  <c r="C8" i="1" s="1"/>
  <c r="D8" i="1" s="1"/>
  <c r="G13" i="1"/>
  <c r="G14" i="1" s="1"/>
  <c r="H14" i="1" s="1"/>
  <c r="G10" i="1"/>
  <c r="G11" i="1" s="1"/>
  <c r="H11" i="1" s="1"/>
  <c r="G7" i="1"/>
  <c r="G8" i="1" s="1"/>
  <c r="H8" i="1" s="1"/>
  <c r="G4" i="1"/>
  <c r="G5" i="1" s="1"/>
  <c r="H5" i="1" s="1"/>
  <c r="C13" i="1"/>
  <c r="C14" i="1" s="1"/>
  <c r="D14" i="1" s="1"/>
  <c r="C10" i="1"/>
  <c r="C11" i="1" s="1"/>
  <c r="D11" i="1" s="1"/>
  <c r="Q2" i="1"/>
  <c r="B9" i="1" l="1"/>
  <c r="F12" i="1"/>
  <c r="F15" i="1"/>
  <c r="F6" i="1"/>
  <c r="B15" i="1"/>
  <c r="B12" i="1"/>
  <c r="F9" i="1"/>
  <c r="D5" i="1"/>
  <c r="B6" i="1" s="1"/>
</calcChain>
</file>

<file path=xl/sharedStrings.xml><?xml version="1.0" encoding="utf-8"?>
<sst xmlns="http://schemas.openxmlformats.org/spreadsheetml/2006/main" count="69" uniqueCount="56">
  <si>
    <t>数の合成分解(サクランボ)</t>
    <rPh sb="0" eb="1">
      <t>カズ</t>
    </rPh>
    <rPh sb="2" eb="4">
      <t>ゴウセイ</t>
    </rPh>
    <rPh sb="4" eb="6">
      <t>ブンカイ</t>
    </rPh>
    <phoneticPr fontId="1"/>
  </si>
  <si>
    <t>問番号</t>
    <rPh sb="0" eb="1">
      <t>トイ</t>
    </rPh>
    <rPh sb="1" eb="3">
      <t>バンゴウ</t>
    </rPh>
    <phoneticPr fontId="1"/>
  </si>
  <si>
    <t>チェック</t>
    <phoneticPr fontId="1"/>
  </si>
  <si>
    <t>乱数</t>
    <rPh sb="0" eb="2">
      <t>ランスウ</t>
    </rPh>
    <phoneticPr fontId="1"/>
  </si>
  <si>
    <t>●</t>
    <phoneticPr fontId="1"/>
  </si>
  <si>
    <t>←問番号最大値チェック用</t>
    <rPh sb="1" eb="2">
      <t>トイ</t>
    </rPh>
    <rPh sb="2" eb="4">
      <t>バンゴウ</t>
    </rPh>
    <rPh sb="4" eb="7">
      <t>サイダイチ</t>
    </rPh>
    <rPh sb="11" eb="12">
      <t>ヨウ</t>
    </rPh>
    <phoneticPr fontId="1"/>
  </si>
  <si>
    <t>境目</t>
    <rPh sb="0" eb="2">
      <t>サカイメ</t>
    </rPh>
    <phoneticPr fontId="1"/>
  </si>
  <si>
    <t>数</t>
    <rPh sb="0" eb="1">
      <t>カズ</t>
    </rPh>
    <phoneticPr fontId="1"/>
  </si>
  <si>
    <t>←空欄</t>
    <rPh sb="1" eb="3">
      <t>クウラン</t>
    </rPh>
    <phoneticPr fontId="1"/>
  </si>
  <si>
    <t>←半角スペース</t>
    <rPh sb="1" eb="3">
      <t>ハンカク</t>
    </rPh>
    <phoneticPr fontId="1"/>
  </si>
  <si>
    <t xml:space="preserve"> </t>
    <phoneticPr fontId="1"/>
  </si>
  <si>
    <t>←全角スペース</t>
    <rPh sb="1" eb="3">
      <t>ゼンカク</t>
    </rPh>
    <phoneticPr fontId="1"/>
  </si>
  <si>
    <t>　</t>
    <phoneticPr fontId="1"/>
  </si>
  <si>
    <t>|</t>
  </si>
  <si>
    <t>|</t>
    <phoneticPr fontId="1"/>
  </si>
  <si>
    <t>・</t>
    <phoneticPr fontId="1"/>
  </si>
  <si>
    <t>・・</t>
    <phoneticPr fontId="1"/>
  </si>
  <si>
    <t>・・・</t>
    <phoneticPr fontId="1"/>
  </si>
  <si>
    <t>・・・・</t>
    <phoneticPr fontId="1"/>
  </si>
  <si>
    <t>左ドット</t>
    <rPh sb="0" eb="1">
      <t>ヒダリ</t>
    </rPh>
    <phoneticPr fontId="1"/>
  </si>
  <si>
    <t>右ドット</t>
    <rPh sb="0" eb="1">
      <t>ミギ</t>
    </rPh>
    <phoneticPr fontId="1"/>
  </si>
  <si>
    <t>・・・・・</t>
    <phoneticPr fontId="1"/>
  </si>
  <si>
    <t>・・・・・・</t>
    <phoneticPr fontId="1"/>
  </si>
  <si>
    <t>・・・・・・・</t>
    <phoneticPr fontId="1"/>
  </si>
  <si>
    <t>・・・・・・・・</t>
    <phoneticPr fontId="1"/>
  </si>
  <si>
    <t>・・・・・・・・・</t>
    <phoneticPr fontId="1"/>
  </si>
  <si>
    <t>・・・・・・・・・・</t>
    <phoneticPr fontId="1"/>
  </si>
  <si>
    <t>・・・・・・・・・・　・</t>
    <phoneticPr fontId="1"/>
  </si>
  <si>
    <t>・・・・・・・・・・　・・</t>
    <phoneticPr fontId="1"/>
  </si>
  <si>
    <t>・・・・・・・・・・　・・・</t>
    <phoneticPr fontId="1"/>
  </si>
  <si>
    <t>・・・・・・・・・・　・・・・</t>
    <phoneticPr fontId="1"/>
  </si>
  <si>
    <t>・・・・・・・・・・　・・・・・</t>
    <phoneticPr fontId="1"/>
  </si>
  <si>
    <t>・・・・・・・・・・　・・・・・・</t>
    <phoneticPr fontId="1"/>
  </si>
  <si>
    <t>・・・・・・・・・・　・・・・・・・</t>
    <phoneticPr fontId="1"/>
  </si>
  <si>
    <t>・・・・・・・・・・　・・・・・・・・</t>
    <phoneticPr fontId="1"/>
  </si>
  <si>
    <t>・・・・・・・・・・　・・・・・・・・・</t>
    <phoneticPr fontId="1"/>
  </si>
  <si>
    <t>・・・・・・・・・・　・・・・・・・・・・</t>
    <phoneticPr fontId="1"/>
  </si>
  <si>
    <t>空欄位置</t>
    <rPh sb="0" eb="2">
      <t>クウラン</t>
    </rPh>
    <rPh sb="2" eb="4">
      <t>イチ</t>
    </rPh>
    <phoneticPr fontId="1"/>
  </si>
  <si>
    <t>・・・・・・・・・・・・</t>
    <phoneticPr fontId="1"/>
  </si>
  <si>
    <t>・・・・・・・・・・・・・</t>
    <phoneticPr fontId="1"/>
  </si>
  <si>
    <t>・・・・・・・・・・・・・・</t>
    <phoneticPr fontId="1"/>
  </si>
  <si>
    <t>・・・・・・・・・・・・・・・</t>
    <phoneticPr fontId="1"/>
  </si>
  <si>
    <t>・・・・・・・・・・・・・・・・</t>
    <phoneticPr fontId="1"/>
  </si>
  <si>
    <t>・・・・・・・・・・・・・・・・・</t>
    <phoneticPr fontId="1"/>
  </si>
  <si>
    <t>・・・・・・・・・・・・・・・・・・</t>
    <phoneticPr fontId="1"/>
  </si>
  <si>
    <t>・・・・・・・・・・・・・・・・・・・</t>
    <phoneticPr fontId="1"/>
  </si>
  <si>
    <t>・・・・・・・・・・・・・・・・・・・・</t>
    <phoneticPr fontId="1"/>
  </si>
  <si>
    <t>←タテ線</t>
    <rPh sb="3" eb="4">
      <t>セン</t>
    </rPh>
    <phoneticPr fontId="1"/>
  </si>
  <si>
    <t xml:space="preserve"> </t>
    <phoneticPr fontId="1"/>
  </si>
  <si>
    <t>　　　月　　　日(　　　　)</t>
    <rPh sb="3" eb="4">
      <t>ガツ</t>
    </rPh>
    <rPh sb="7" eb="8">
      <t>ニチ</t>
    </rPh>
    <phoneticPr fontId="1"/>
  </si>
  <si>
    <t>合計値の範囲(0～20に対応)→</t>
    <rPh sb="0" eb="3">
      <t>ゴウケイチ</t>
    </rPh>
    <rPh sb="4" eb="6">
      <t>ハンイ</t>
    </rPh>
    <rPh sb="12" eb="14">
      <t>タイオウ</t>
    </rPh>
    <phoneticPr fontId="1"/>
  </si>
  <si>
    <t>実の最小値(0～20に対応)→</t>
    <rPh sb="0" eb="1">
      <t>ミ</t>
    </rPh>
    <rPh sb="2" eb="5">
      <t>サイショウチ</t>
    </rPh>
    <rPh sb="11" eb="13">
      <t>タイオウ</t>
    </rPh>
    <phoneticPr fontId="1"/>
  </si>
  <si>
    <t>重複回数→</t>
    <rPh sb="0" eb="2">
      <t>チョウフク</t>
    </rPh>
    <rPh sb="2" eb="4">
      <t>カイスウ</t>
    </rPh>
    <phoneticPr fontId="1"/>
  </si>
  <si>
    <t>最小値
↓</t>
    <rPh sb="0" eb="3">
      <t>サイショウチ</t>
    </rPh>
    <phoneticPr fontId="1"/>
  </si>
  <si>
    <t>最大値
↓</t>
    <rPh sb="0" eb="3">
      <t>サイダイチ</t>
    </rPh>
    <phoneticPr fontId="1"/>
  </si>
  <si>
    <t>⑤ドットあり　境目あり　左空欄</t>
    <rPh sb="7" eb="9">
      <t>サカイメ</t>
    </rPh>
    <rPh sb="12" eb="13">
      <t>ヒダリ</t>
    </rPh>
    <rPh sb="13" eb="15">
      <t>クウラン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</si>
</sst>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4"/>
      <color rgb="FFFFFF00"/>
      <name val="游ゴシック"/>
      <family val="2"/>
      <scheme val="minor"/>
    </font>
    <font>
      <sz val="11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u/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20"/>
      <color theme="1"/>
      <name val="游ゴシック"/>
      <family val="2"/>
      <scheme val="minor"/>
    </font>
    <font>
      <sz val="22"/>
      <color theme="1"/>
      <name val="游ゴシック"/>
      <family val="2"/>
      <scheme val="minor"/>
    </font>
    <font>
      <sz val="48"/>
      <color theme="1"/>
      <name val="游ゴシック"/>
      <family val="2"/>
      <scheme val="minor"/>
    </font>
    <font>
      <sz val="48"/>
      <color rgb="FFFFFF00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2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6" fillId="0" borderId="0" xfId="0" applyFont="1" applyAlignment="1">
      <alignment horizontal="right" indent="1"/>
    </xf>
    <xf numFmtId="0" fontId="11" fillId="0" borderId="9" xfId="0" applyFont="1" applyBorder="1" applyAlignment="1" applyProtection="1">
      <alignment horizontal="center" vertical="center"/>
      <protection locked="0"/>
    </xf>
    <xf numFmtId="176" fontId="7" fillId="0" borderId="1" xfId="0" applyNumberFormat="1" applyFont="1" applyBorder="1" applyAlignment="1">
      <alignment horizontal="left" vertical="top" indent="1"/>
    </xf>
    <xf numFmtId="0" fontId="14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10" xfId="0" applyFont="1" applyBorder="1" applyAlignment="1">
      <alignment horizontal="center" wrapText="1"/>
    </xf>
  </cellXfs>
  <cellStyles count="1">
    <cellStyle name="標準" xfId="0" builtinId="0"/>
  </cellStyles>
  <dxfs count="17"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61611</xdr:colOff>
      <xdr:row>3</xdr:row>
      <xdr:rowOff>113544</xdr:rowOff>
    </xdr:from>
    <xdr:to>
      <xdr:col>3</xdr:col>
      <xdr:colOff>606690</xdr:colOff>
      <xdr:row>4</xdr:row>
      <xdr:rowOff>640517</xdr:rowOff>
    </xdr:to>
    <xdr:grpSp>
      <xdr:nvGrpSpPr>
        <xdr:cNvPr id="13" name="グループ化 12"/>
        <xdr:cNvGrpSpPr/>
      </xdr:nvGrpSpPr>
      <xdr:grpSpPr>
        <a:xfrm>
          <a:off x="1585611" y="1346599"/>
          <a:ext cx="1196243" cy="1316682"/>
          <a:chOff x="1591473" y="805206"/>
          <a:chExt cx="1201571" cy="1318280"/>
        </a:xfrm>
      </xdr:grpSpPr>
      <xdr:sp macro="" textlink="">
        <xdr:nvSpPr>
          <xdr:cNvPr id="2" name="楕円 1"/>
          <xdr:cNvSpPr/>
        </xdr:nvSpPr>
        <xdr:spPr>
          <a:xfrm>
            <a:off x="1917293" y="805206"/>
            <a:ext cx="534165" cy="532228"/>
          </a:xfrm>
          <a:prstGeom prst="ellipse">
            <a:avLst/>
          </a:prstGeom>
          <a:noFill/>
          <a:ln w="38100"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楕円 6"/>
          <xdr:cNvSpPr/>
        </xdr:nvSpPr>
        <xdr:spPr>
          <a:xfrm>
            <a:off x="2258474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楕円 8"/>
          <xdr:cNvSpPr/>
        </xdr:nvSpPr>
        <xdr:spPr>
          <a:xfrm>
            <a:off x="1591473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0" name="直線コネクタ 9"/>
          <xdr:cNvCxnSpPr>
            <a:stCxn id="2" idx="4"/>
            <a:endCxn id="9" idx="0"/>
          </xdr:cNvCxnSpPr>
        </xdr:nvCxnSpPr>
        <xdr:spPr>
          <a:xfrm flipH="1">
            <a:off x="1858758" y="1337434"/>
            <a:ext cx="325820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直線コネクタ 11"/>
          <xdr:cNvCxnSpPr>
            <a:stCxn id="2" idx="4"/>
            <a:endCxn id="7" idx="0"/>
          </xdr:cNvCxnSpPr>
        </xdr:nvCxnSpPr>
        <xdr:spPr>
          <a:xfrm>
            <a:off x="2184578" y="1337434"/>
            <a:ext cx="341181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61611</xdr:colOff>
      <xdr:row>3</xdr:row>
      <xdr:rowOff>113544</xdr:rowOff>
    </xdr:from>
    <xdr:to>
      <xdr:col>7</xdr:col>
      <xdr:colOff>606690</xdr:colOff>
      <xdr:row>4</xdr:row>
      <xdr:rowOff>640517</xdr:rowOff>
    </xdr:to>
    <xdr:grpSp>
      <xdr:nvGrpSpPr>
        <xdr:cNvPr id="14" name="グループ化 13"/>
        <xdr:cNvGrpSpPr/>
      </xdr:nvGrpSpPr>
      <xdr:grpSpPr>
        <a:xfrm>
          <a:off x="4605902" y="1346599"/>
          <a:ext cx="1196243" cy="1316682"/>
          <a:chOff x="1591473" y="805206"/>
          <a:chExt cx="1201571" cy="1318280"/>
        </a:xfrm>
      </xdr:grpSpPr>
      <xdr:sp macro="" textlink="">
        <xdr:nvSpPr>
          <xdr:cNvPr id="15" name="楕円 14"/>
          <xdr:cNvSpPr/>
        </xdr:nvSpPr>
        <xdr:spPr>
          <a:xfrm>
            <a:off x="1917293" y="805206"/>
            <a:ext cx="534165" cy="532228"/>
          </a:xfrm>
          <a:prstGeom prst="ellipse">
            <a:avLst/>
          </a:prstGeom>
          <a:noFill/>
          <a:ln w="38100"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" name="楕円 15"/>
          <xdr:cNvSpPr/>
        </xdr:nvSpPr>
        <xdr:spPr>
          <a:xfrm>
            <a:off x="2258474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楕円 16"/>
          <xdr:cNvSpPr/>
        </xdr:nvSpPr>
        <xdr:spPr>
          <a:xfrm>
            <a:off x="1591473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8" name="直線コネクタ 17"/>
          <xdr:cNvCxnSpPr>
            <a:stCxn id="15" idx="4"/>
            <a:endCxn id="17" idx="0"/>
          </xdr:cNvCxnSpPr>
        </xdr:nvCxnSpPr>
        <xdr:spPr>
          <a:xfrm flipH="1">
            <a:off x="1858758" y="1337434"/>
            <a:ext cx="325820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直線コネクタ 18"/>
          <xdr:cNvCxnSpPr>
            <a:stCxn id="15" idx="4"/>
            <a:endCxn id="16" idx="0"/>
          </xdr:cNvCxnSpPr>
        </xdr:nvCxnSpPr>
        <xdr:spPr>
          <a:xfrm>
            <a:off x="2184578" y="1337434"/>
            <a:ext cx="341181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61611</xdr:colOff>
      <xdr:row>6</xdr:row>
      <xdr:rowOff>113544</xdr:rowOff>
    </xdr:from>
    <xdr:to>
      <xdr:col>7</xdr:col>
      <xdr:colOff>606690</xdr:colOff>
      <xdr:row>7</xdr:row>
      <xdr:rowOff>640517</xdr:rowOff>
    </xdr:to>
    <xdr:grpSp>
      <xdr:nvGrpSpPr>
        <xdr:cNvPr id="20" name="グループ化 19"/>
        <xdr:cNvGrpSpPr/>
      </xdr:nvGrpSpPr>
      <xdr:grpSpPr>
        <a:xfrm>
          <a:off x="4605902" y="3494053"/>
          <a:ext cx="1196243" cy="1316682"/>
          <a:chOff x="1591473" y="805206"/>
          <a:chExt cx="1201571" cy="1318280"/>
        </a:xfrm>
      </xdr:grpSpPr>
      <xdr:sp macro="" textlink="">
        <xdr:nvSpPr>
          <xdr:cNvPr id="21" name="楕円 20"/>
          <xdr:cNvSpPr/>
        </xdr:nvSpPr>
        <xdr:spPr>
          <a:xfrm>
            <a:off x="1917293" y="805206"/>
            <a:ext cx="534165" cy="532228"/>
          </a:xfrm>
          <a:prstGeom prst="ellipse">
            <a:avLst/>
          </a:prstGeom>
          <a:noFill/>
          <a:ln w="38100"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楕円 21"/>
          <xdr:cNvSpPr/>
        </xdr:nvSpPr>
        <xdr:spPr>
          <a:xfrm>
            <a:off x="2258474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3" name="楕円 22"/>
          <xdr:cNvSpPr/>
        </xdr:nvSpPr>
        <xdr:spPr>
          <a:xfrm>
            <a:off x="1591473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4" name="直線コネクタ 23"/>
          <xdr:cNvCxnSpPr>
            <a:stCxn id="21" idx="4"/>
            <a:endCxn id="23" idx="0"/>
          </xdr:cNvCxnSpPr>
        </xdr:nvCxnSpPr>
        <xdr:spPr>
          <a:xfrm flipH="1">
            <a:off x="1858758" y="1337434"/>
            <a:ext cx="325820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直線コネクタ 24"/>
          <xdr:cNvCxnSpPr>
            <a:stCxn id="21" idx="4"/>
            <a:endCxn id="22" idx="0"/>
          </xdr:cNvCxnSpPr>
        </xdr:nvCxnSpPr>
        <xdr:spPr>
          <a:xfrm>
            <a:off x="2184578" y="1337434"/>
            <a:ext cx="341181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61611</xdr:colOff>
      <xdr:row>6</xdr:row>
      <xdr:rowOff>113544</xdr:rowOff>
    </xdr:from>
    <xdr:to>
      <xdr:col>3</xdr:col>
      <xdr:colOff>606690</xdr:colOff>
      <xdr:row>7</xdr:row>
      <xdr:rowOff>640517</xdr:rowOff>
    </xdr:to>
    <xdr:grpSp>
      <xdr:nvGrpSpPr>
        <xdr:cNvPr id="26" name="グループ化 25"/>
        <xdr:cNvGrpSpPr/>
      </xdr:nvGrpSpPr>
      <xdr:grpSpPr>
        <a:xfrm>
          <a:off x="1585611" y="3494053"/>
          <a:ext cx="1196243" cy="1316682"/>
          <a:chOff x="1591473" y="805206"/>
          <a:chExt cx="1201571" cy="1318280"/>
        </a:xfrm>
      </xdr:grpSpPr>
      <xdr:sp macro="" textlink="">
        <xdr:nvSpPr>
          <xdr:cNvPr id="27" name="楕円 26"/>
          <xdr:cNvSpPr/>
        </xdr:nvSpPr>
        <xdr:spPr>
          <a:xfrm>
            <a:off x="1917293" y="805206"/>
            <a:ext cx="534165" cy="532228"/>
          </a:xfrm>
          <a:prstGeom prst="ellipse">
            <a:avLst/>
          </a:prstGeom>
          <a:noFill/>
          <a:ln w="38100"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8" name="楕円 27"/>
          <xdr:cNvSpPr/>
        </xdr:nvSpPr>
        <xdr:spPr>
          <a:xfrm>
            <a:off x="2258474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9" name="楕円 28"/>
          <xdr:cNvSpPr/>
        </xdr:nvSpPr>
        <xdr:spPr>
          <a:xfrm>
            <a:off x="1591473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30" name="直線コネクタ 29"/>
          <xdr:cNvCxnSpPr>
            <a:stCxn id="27" idx="4"/>
            <a:endCxn id="29" idx="0"/>
          </xdr:cNvCxnSpPr>
        </xdr:nvCxnSpPr>
        <xdr:spPr>
          <a:xfrm flipH="1">
            <a:off x="1858758" y="1337434"/>
            <a:ext cx="325820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直線コネクタ 30"/>
          <xdr:cNvCxnSpPr>
            <a:stCxn id="27" idx="4"/>
            <a:endCxn id="28" idx="0"/>
          </xdr:cNvCxnSpPr>
        </xdr:nvCxnSpPr>
        <xdr:spPr>
          <a:xfrm>
            <a:off x="2184578" y="1337434"/>
            <a:ext cx="341181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61611</xdr:colOff>
      <xdr:row>9</xdr:row>
      <xdr:rowOff>113544</xdr:rowOff>
    </xdr:from>
    <xdr:to>
      <xdr:col>3</xdr:col>
      <xdr:colOff>606690</xdr:colOff>
      <xdr:row>10</xdr:row>
      <xdr:rowOff>640517</xdr:rowOff>
    </xdr:to>
    <xdr:grpSp>
      <xdr:nvGrpSpPr>
        <xdr:cNvPr id="32" name="グループ化 31"/>
        <xdr:cNvGrpSpPr/>
      </xdr:nvGrpSpPr>
      <xdr:grpSpPr>
        <a:xfrm>
          <a:off x="1585611" y="5641508"/>
          <a:ext cx="1196243" cy="1316682"/>
          <a:chOff x="1591473" y="805206"/>
          <a:chExt cx="1201571" cy="1318280"/>
        </a:xfrm>
      </xdr:grpSpPr>
      <xdr:sp macro="" textlink="">
        <xdr:nvSpPr>
          <xdr:cNvPr id="33" name="楕円 32"/>
          <xdr:cNvSpPr/>
        </xdr:nvSpPr>
        <xdr:spPr>
          <a:xfrm>
            <a:off x="1917293" y="805206"/>
            <a:ext cx="534165" cy="532228"/>
          </a:xfrm>
          <a:prstGeom prst="ellipse">
            <a:avLst/>
          </a:prstGeom>
          <a:noFill/>
          <a:ln w="38100"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4" name="楕円 33"/>
          <xdr:cNvSpPr/>
        </xdr:nvSpPr>
        <xdr:spPr>
          <a:xfrm>
            <a:off x="2258474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5" name="楕円 34"/>
          <xdr:cNvSpPr/>
        </xdr:nvSpPr>
        <xdr:spPr>
          <a:xfrm>
            <a:off x="1591473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36" name="直線コネクタ 35"/>
          <xdr:cNvCxnSpPr>
            <a:stCxn id="33" idx="4"/>
            <a:endCxn id="35" idx="0"/>
          </xdr:cNvCxnSpPr>
        </xdr:nvCxnSpPr>
        <xdr:spPr>
          <a:xfrm flipH="1">
            <a:off x="1858758" y="1337434"/>
            <a:ext cx="325820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直線コネクタ 36"/>
          <xdr:cNvCxnSpPr>
            <a:stCxn id="33" idx="4"/>
            <a:endCxn id="34" idx="0"/>
          </xdr:cNvCxnSpPr>
        </xdr:nvCxnSpPr>
        <xdr:spPr>
          <a:xfrm>
            <a:off x="2184578" y="1337434"/>
            <a:ext cx="341181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61611</xdr:colOff>
      <xdr:row>9</xdr:row>
      <xdr:rowOff>113544</xdr:rowOff>
    </xdr:from>
    <xdr:to>
      <xdr:col>7</xdr:col>
      <xdr:colOff>606690</xdr:colOff>
      <xdr:row>10</xdr:row>
      <xdr:rowOff>640517</xdr:rowOff>
    </xdr:to>
    <xdr:grpSp>
      <xdr:nvGrpSpPr>
        <xdr:cNvPr id="38" name="グループ化 37"/>
        <xdr:cNvGrpSpPr/>
      </xdr:nvGrpSpPr>
      <xdr:grpSpPr>
        <a:xfrm>
          <a:off x="4605902" y="5641508"/>
          <a:ext cx="1196243" cy="1316682"/>
          <a:chOff x="1591473" y="805206"/>
          <a:chExt cx="1201571" cy="1318280"/>
        </a:xfrm>
      </xdr:grpSpPr>
      <xdr:sp macro="" textlink="">
        <xdr:nvSpPr>
          <xdr:cNvPr id="39" name="楕円 38"/>
          <xdr:cNvSpPr/>
        </xdr:nvSpPr>
        <xdr:spPr>
          <a:xfrm>
            <a:off x="1917293" y="805206"/>
            <a:ext cx="534165" cy="532228"/>
          </a:xfrm>
          <a:prstGeom prst="ellipse">
            <a:avLst/>
          </a:prstGeom>
          <a:noFill/>
          <a:ln w="38100"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0" name="楕円 39"/>
          <xdr:cNvSpPr/>
        </xdr:nvSpPr>
        <xdr:spPr>
          <a:xfrm>
            <a:off x="2258474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1" name="楕円 40"/>
          <xdr:cNvSpPr/>
        </xdr:nvSpPr>
        <xdr:spPr>
          <a:xfrm>
            <a:off x="1591473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42" name="直線コネクタ 41"/>
          <xdr:cNvCxnSpPr>
            <a:stCxn id="39" idx="4"/>
            <a:endCxn id="41" idx="0"/>
          </xdr:cNvCxnSpPr>
        </xdr:nvCxnSpPr>
        <xdr:spPr>
          <a:xfrm flipH="1">
            <a:off x="1858758" y="1337434"/>
            <a:ext cx="325820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" name="直線コネクタ 42"/>
          <xdr:cNvCxnSpPr>
            <a:stCxn id="39" idx="4"/>
            <a:endCxn id="40" idx="0"/>
          </xdr:cNvCxnSpPr>
        </xdr:nvCxnSpPr>
        <xdr:spPr>
          <a:xfrm>
            <a:off x="2184578" y="1337434"/>
            <a:ext cx="341181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61611</xdr:colOff>
      <xdr:row>12</xdr:row>
      <xdr:rowOff>113544</xdr:rowOff>
    </xdr:from>
    <xdr:to>
      <xdr:col>3</xdr:col>
      <xdr:colOff>606690</xdr:colOff>
      <xdr:row>13</xdr:row>
      <xdr:rowOff>640517</xdr:rowOff>
    </xdr:to>
    <xdr:grpSp>
      <xdr:nvGrpSpPr>
        <xdr:cNvPr id="44" name="グループ化 43"/>
        <xdr:cNvGrpSpPr/>
      </xdr:nvGrpSpPr>
      <xdr:grpSpPr>
        <a:xfrm>
          <a:off x="1585611" y="7788962"/>
          <a:ext cx="1196243" cy="1316682"/>
          <a:chOff x="1591473" y="805206"/>
          <a:chExt cx="1201571" cy="1318280"/>
        </a:xfrm>
      </xdr:grpSpPr>
      <xdr:sp macro="" textlink="">
        <xdr:nvSpPr>
          <xdr:cNvPr id="45" name="楕円 44"/>
          <xdr:cNvSpPr/>
        </xdr:nvSpPr>
        <xdr:spPr>
          <a:xfrm>
            <a:off x="1917293" y="805206"/>
            <a:ext cx="534165" cy="532228"/>
          </a:xfrm>
          <a:prstGeom prst="ellipse">
            <a:avLst/>
          </a:prstGeom>
          <a:noFill/>
          <a:ln w="38100"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6" name="楕円 45"/>
          <xdr:cNvSpPr/>
        </xdr:nvSpPr>
        <xdr:spPr>
          <a:xfrm>
            <a:off x="2258474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7" name="楕円 46"/>
          <xdr:cNvSpPr/>
        </xdr:nvSpPr>
        <xdr:spPr>
          <a:xfrm>
            <a:off x="1591473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48" name="直線コネクタ 47"/>
          <xdr:cNvCxnSpPr>
            <a:stCxn id="45" idx="4"/>
            <a:endCxn id="47" idx="0"/>
          </xdr:cNvCxnSpPr>
        </xdr:nvCxnSpPr>
        <xdr:spPr>
          <a:xfrm flipH="1">
            <a:off x="1858758" y="1337434"/>
            <a:ext cx="325820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" name="直線コネクタ 48"/>
          <xdr:cNvCxnSpPr>
            <a:stCxn id="45" idx="4"/>
            <a:endCxn id="46" idx="0"/>
          </xdr:cNvCxnSpPr>
        </xdr:nvCxnSpPr>
        <xdr:spPr>
          <a:xfrm>
            <a:off x="2184578" y="1337434"/>
            <a:ext cx="341181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61611</xdr:colOff>
      <xdr:row>12</xdr:row>
      <xdr:rowOff>113544</xdr:rowOff>
    </xdr:from>
    <xdr:to>
      <xdr:col>7</xdr:col>
      <xdr:colOff>606690</xdr:colOff>
      <xdr:row>13</xdr:row>
      <xdr:rowOff>640517</xdr:rowOff>
    </xdr:to>
    <xdr:grpSp>
      <xdr:nvGrpSpPr>
        <xdr:cNvPr id="50" name="グループ化 49"/>
        <xdr:cNvGrpSpPr/>
      </xdr:nvGrpSpPr>
      <xdr:grpSpPr>
        <a:xfrm>
          <a:off x="4605902" y="7788962"/>
          <a:ext cx="1196243" cy="1316682"/>
          <a:chOff x="1591473" y="805206"/>
          <a:chExt cx="1201571" cy="1318280"/>
        </a:xfrm>
      </xdr:grpSpPr>
      <xdr:sp macro="" textlink="">
        <xdr:nvSpPr>
          <xdr:cNvPr id="51" name="楕円 50"/>
          <xdr:cNvSpPr/>
        </xdr:nvSpPr>
        <xdr:spPr>
          <a:xfrm>
            <a:off x="1917293" y="805206"/>
            <a:ext cx="534165" cy="532228"/>
          </a:xfrm>
          <a:prstGeom prst="ellipse">
            <a:avLst/>
          </a:prstGeom>
          <a:noFill/>
          <a:ln w="38100"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2" name="楕円 51"/>
          <xdr:cNvSpPr/>
        </xdr:nvSpPr>
        <xdr:spPr>
          <a:xfrm>
            <a:off x="2258474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3" name="楕円 52"/>
          <xdr:cNvSpPr/>
        </xdr:nvSpPr>
        <xdr:spPr>
          <a:xfrm>
            <a:off x="1591473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54" name="直線コネクタ 53"/>
          <xdr:cNvCxnSpPr>
            <a:stCxn id="51" idx="4"/>
            <a:endCxn id="53" idx="0"/>
          </xdr:cNvCxnSpPr>
        </xdr:nvCxnSpPr>
        <xdr:spPr>
          <a:xfrm flipH="1">
            <a:off x="1858758" y="1337434"/>
            <a:ext cx="325820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" name="直線コネクタ 54"/>
          <xdr:cNvCxnSpPr>
            <a:stCxn id="51" idx="4"/>
            <a:endCxn id="52" idx="0"/>
          </xdr:cNvCxnSpPr>
        </xdr:nvCxnSpPr>
        <xdr:spPr>
          <a:xfrm>
            <a:off x="2184578" y="1337434"/>
            <a:ext cx="341181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25</xdr:col>
      <xdr:colOff>195943</xdr:colOff>
      <xdr:row>2</xdr:row>
      <xdr:rowOff>65314</xdr:rowOff>
    </xdr:from>
    <xdr:to>
      <xdr:col>39</xdr:col>
      <xdr:colOff>415636</xdr:colOff>
      <xdr:row>14</xdr:row>
      <xdr:rowOff>277091</xdr:rowOff>
    </xdr:to>
    <xdr:sp macro="" textlink="">
      <xdr:nvSpPr>
        <xdr:cNvPr id="56" name="正方形/長方形 55"/>
        <xdr:cNvSpPr/>
      </xdr:nvSpPr>
      <xdr:spPr>
        <a:xfrm>
          <a:off x="13593288" y="591787"/>
          <a:ext cx="10291948" cy="8940140"/>
        </a:xfrm>
        <a:prstGeom prst="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つかいかた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①黄色文字を書き換えて、出題範囲等を設定します。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※</a:t>
          </a: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「重複回数」は「１」がデフォルトです。</a:t>
          </a:r>
          <a:endParaRPr kumimoji="1" lang="en-US" altLang="ja-JP" sz="24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出題範囲が狭くエラーが出る場合は、</a:t>
          </a:r>
          <a:r>
            <a:rPr kumimoji="1" lang="en-US" altLang="ja-JP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2</a:t>
          </a: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や</a:t>
          </a:r>
          <a:r>
            <a:rPr kumimoji="1" lang="en-US" altLang="ja-JP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3</a:t>
          </a: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にしてみてください。</a:t>
          </a:r>
          <a:endParaRPr kumimoji="1" lang="en-US" altLang="ja-JP" sz="24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②キーボードの「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」を押下します。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押すたびに、問題がシャッフルされます。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③プリントアウトして、学習にご使用ください。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★たくさん印刷するときは、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→ 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Ctrl + P 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→ 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Ent 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を繰り返すと速いです。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乱" displayName="乱" ref="Q3:T158" totalsRowShown="0" headerRowDxfId="13" dataDxfId="12">
  <autoFilter ref="Q3:T158"/>
  <tableColumns count="4">
    <tableColumn id="1" name="問番号" dataDxfId="11">
      <calculatedColumnFormula>IF(R4=$A$1,COUNTIF(R$4:R4,R4),"")</calculatedColumnFormula>
    </tableColumn>
    <tableColumn id="2" name="チェック" dataDxfId="10">
      <calculatedColumnFormula>IF(COUNTIF(S$4:S4,S4)&lt;=$K$10,$A$1,"")</calculatedColumnFormula>
    </tableColumn>
    <tableColumn id="3" name="乱数" dataDxfId="9">
      <calculatedColumnFormula>RANDBETWEEN($K$4,$L$4)</calculatedColumnFormula>
    </tableColumn>
    <tableColumn id="4" name="空欄位置" dataDxfId="8">
      <calculatedColumnFormula>RANDBETWEEN(2,2)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ドット" displayName="ドット" ref="V3:X24" totalsRowShown="0" headerRowDxfId="7" dataDxfId="6">
  <autoFilter ref="V3:X24"/>
  <tableColumns count="3">
    <tableColumn id="1" name="数" dataDxfId="5"/>
    <tableColumn id="2" name="左ドット" dataDxfId="4"/>
    <tableColumn id="3" name="右ドット" dataDxfId="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境目" displayName="境目" ref="N5:N9" totalsRowShown="0" headerRowDxfId="2" dataDxfId="1">
  <autoFilter ref="N5:N9"/>
  <tableColumns count="1">
    <tableColumn id="1" name="境目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8"/>
  <sheetViews>
    <sheetView tabSelected="1" view="pageBreakPreview" zoomScale="55" zoomScaleNormal="85" zoomScaleSheetLayoutView="55" workbookViewId="0">
      <selection activeCell="L5" sqref="L5"/>
    </sheetView>
  </sheetViews>
  <sheetFormatPr defaultRowHeight="77.400000000000006" x14ac:dyDescent="0.45"/>
  <cols>
    <col min="1" max="1" width="8.796875" style="1"/>
    <col min="2" max="2" width="11.296875" style="1" customWidth="1"/>
    <col min="3" max="4" width="8.59765625" style="1" customWidth="1"/>
    <col min="5" max="6" width="11.296875" style="1" customWidth="1"/>
    <col min="7" max="8" width="8.59765625" style="1" customWidth="1"/>
    <col min="9" max="9" width="11.296875" style="1" customWidth="1"/>
    <col min="10" max="10" width="49.69921875" style="1" bestFit="1" customWidth="1"/>
    <col min="11" max="12" width="14.796875" style="9" customWidth="1"/>
    <col min="13" max="17" width="8.796875" style="1" hidden="1" customWidth="1"/>
    <col min="18" max="18" width="10.09765625" style="1" hidden="1" customWidth="1"/>
    <col min="19" max="22" width="8.796875" style="1" hidden="1" customWidth="1"/>
    <col min="23" max="23" width="42.09765625" style="1" hidden="1" customWidth="1"/>
    <col min="24" max="24" width="21.3984375" style="1" hidden="1" customWidth="1"/>
    <col min="25" max="25" width="8.796875" style="1" hidden="1" customWidth="1"/>
    <col min="26" max="26" width="12" style="1" customWidth="1"/>
    <col min="27" max="27" width="15.3984375" style="1" bestFit="1" customWidth="1"/>
    <col min="28" max="16384" width="8.796875" style="1"/>
  </cols>
  <sheetData>
    <row r="1" spans="1:24" ht="19.8" customHeight="1" x14ac:dyDescent="0.45">
      <c r="A1" s="1" t="s">
        <v>4</v>
      </c>
      <c r="B1" s="3" t="s">
        <v>0</v>
      </c>
      <c r="C1" s="3"/>
      <c r="D1" s="3"/>
      <c r="E1" s="3"/>
      <c r="F1" s="3"/>
      <c r="G1" s="3"/>
      <c r="H1" s="3"/>
      <c r="I1" s="8" t="str">
        <f>"合計値の範囲　"&amp;K4&amp;" ～ "&amp;L4</f>
        <v>合計値の範囲　2 ～ 10</v>
      </c>
      <c r="K1" s="21" t="s">
        <v>53</v>
      </c>
      <c r="L1" s="19" t="s">
        <v>54</v>
      </c>
    </row>
    <row r="2" spans="1:24" ht="21.6" customHeight="1" x14ac:dyDescent="0.45">
      <c r="B2" s="3" t="s">
        <v>55</v>
      </c>
      <c r="C2" s="3"/>
      <c r="D2" s="3"/>
      <c r="E2" s="3"/>
      <c r="F2" s="3"/>
      <c r="G2" s="3"/>
      <c r="H2" s="3"/>
      <c r="I2" s="3"/>
      <c r="K2" s="21"/>
      <c r="L2" s="19"/>
      <c r="Q2" s="1">
        <f ca="1">MAX(乱[問番号])</f>
        <v>9</v>
      </c>
      <c r="R2" s="1" t="s">
        <v>5</v>
      </c>
    </row>
    <row r="3" spans="1:24" ht="55.8" customHeight="1" thickBot="1" x14ac:dyDescent="0.3">
      <c r="B3" s="3"/>
      <c r="C3" s="3"/>
      <c r="D3" s="3"/>
      <c r="E3" s="3"/>
      <c r="F3" s="3"/>
      <c r="G3" s="3"/>
      <c r="H3" s="3"/>
      <c r="I3" s="12" t="s">
        <v>49</v>
      </c>
      <c r="K3" s="22"/>
      <c r="L3" s="20"/>
      <c r="Q3" s="1" t="s">
        <v>1</v>
      </c>
      <c r="R3" s="1" t="s">
        <v>2</v>
      </c>
      <c r="S3" s="1" t="s">
        <v>3</v>
      </c>
      <c r="T3" s="1" t="s">
        <v>37</v>
      </c>
      <c r="V3" s="1" t="s">
        <v>7</v>
      </c>
      <c r="W3" s="1" t="s">
        <v>19</v>
      </c>
      <c r="X3" s="1" t="s">
        <v>20</v>
      </c>
    </row>
    <row r="4" spans="1:24" ht="62.4" customHeight="1" thickTop="1" thickBot="1" x14ac:dyDescent="0.5">
      <c r="B4" s="14">
        <v>1</v>
      </c>
      <c r="C4" s="18">
        <f ca="1">VLOOKUP(B4,乱[],3,FALSE)</f>
        <v>8</v>
      </c>
      <c r="D4" s="18"/>
      <c r="E4" s="4"/>
      <c r="F4" s="14">
        <v>5</v>
      </c>
      <c r="G4" s="18">
        <f ca="1">VLOOKUP(F4,乱[],3,FALSE)</f>
        <v>4</v>
      </c>
      <c r="H4" s="18"/>
      <c r="I4" s="4"/>
      <c r="J4" s="11" t="s">
        <v>50</v>
      </c>
      <c r="K4" s="13">
        <v>2</v>
      </c>
      <c r="L4" s="13">
        <v>10</v>
      </c>
      <c r="N4" s="1" t="s">
        <v>6</v>
      </c>
      <c r="O4" s="2" t="s">
        <v>13</v>
      </c>
      <c r="Q4" s="1">
        <f ca="1">IF(R4=$A$1,COUNTIF(R$4:R4,R4),"")</f>
        <v>1</v>
      </c>
      <c r="R4" s="1" t="str">
        <f ca="1">IF(COUNTIF(S$4:S4,S4)&lt;=$K$10,$A$1,"")</f>
        <v>●</v>
      </c>
      <c r="S4" s="1">
        <f ca="1">RANDBETWEEN($K$4,$L$4)</f>
        <v>8</v>
      </c>
      <c r="T4" s="1">
        <f t="shared" ref="T4:T35" ca="1" si="0">RANDBETWEEN(2,2)</f>
        <v>2</v>
      </c>
      <c r="V4" s="1">
        <v>0</v>
      </c>
      <c r="W4" s="1" t="s">
        <v>48</v>
      </c>
      <c r="X4" s="1" t="s">
        <v>48</v>
      </c>
    </row>
    <row r="5" spans="1:24" ht="62.4" customHeight="1" x14ac:dyDescent="0.45">
      <c r="B5" s="7">
        <f ca="1">VLOOKUP(B4,乱[],4,FALSE)</f>
        <v>2</v>
      </c>
      <c r="C5" s="5">
        <f ca="1">RANDBETWEEN($K$7,C4-$K$7)</f>
        <v>5</v>
      </c>
      <c r="D5" s="5">
        <f ca="1">C4-C5</f>
        <v>3</v>
      </c>
      <c r="E5" s="6"/>
      <c r="F5" s="7">
        <f ca="1">VLOOKUP(F4,乱[],4,FALSE)</f>
        <v>2</v>
      </c>
      <c r="G5" s="5">
        <f ca="1">RANDBETWEEN($K$7,G4-$K$7)</f>
        <v>2</v>
      </c>
      <c r="H5" s="5">
        <f ca="1">G4-G5</f>
        <v>2</v>
      </c>
      <c r="I5" s="6"/>
      <c r="N5" s="1" t="s">
        <v>6</v>
      </c>
      <c r="Q5" s="1" t="str">
        <f ca="1">IF(R5=$A$1,COUNTIF(R$4:R5,R5),"")</f>
        <v/>
      </c>
      <c r="R5" s="1" t="str">
        <f ca="1">IF(COUNTIF(S$4:S5,S5)&lt;=$K$10,$A$1,"")</f>
        <v/>
      </c>
      <c r="S5" s="1">
        <f t="shared" ref="S5:S68" ca="1" si="1">RANDBETWEEN($K$4,$L$4)</f>
        <v>8</v>
      </c>
      <c r="T5" s="1">
        <f t="shared" ca="1" si="0"/>
        <v>2</v>
      </c>
      <c r="V5" s="1">
        <v>1</v>
      </c>
      <c r="W5" s="1" t="s">
        <v>15</v>
      </c>
      <c r="X5" s="1" t="s">
        <v>15</v>
      </c>
    </row>
    <row r="6" spans="1:24" ht="44.4" customHeight="1" thickBot="1" x14ac:dyDescent="0.5">
      <c r="B6" s="15" t="str">
        <f ca="1">VLOOKUP(C5,ドット[],2,FALSE)&amp;$O$4&amp;VLOOKUP(D5,ドット[],3,FALSE)</f>
        <v>・・・・・|・・・</v>
      </c>
      <c r="C6" s="16"/>
      <c r="D6" s="16"/>
      <c r="E6" s="17"/>
      <c r="F6" s="15" t="str">
        <f ca="1">VLOOKUP(G5,ドット[],2,FALSE)&amp;$O$4&amp;VLOOKUP(H5,ドット[],3,FALSE)</f>
        <v>・・|・・</v>
      </c>
      <c r="G6" s="16"/>
      <c r="H6" s="16"/>
      <c r="I6" s="17"/>
      <c r="O6" s="1" t="s">
        <v>8</v>
      </c>
      <c r="Q6" s="1">
        <f ca="1">IF(R6=$A$1,COUNTIF(R$4:R6,R6),"")</f>
        <v>2</v>
      </c>
      <c r="R6" s="1" t="str">
        <f ca="1">IF(COUNTIF(S$4:S6,S6)&lt;=$K$10,$A$1,"")</f>
        <v>●</v>
      </c>
      <c r="S6" s="1">
        <f t="shared" ca="1" si="1"/>
        <v>6</v>
      </c>
      <c r="T6" s="1">
        <f t="shared" ca="1" si="0"/>
        <v>2</v>
      </c>
      <c r="V6" s="1">
        <v>2</v>
      </c>
      <c r="W6" s="1" t="s">
        <v>16</v>
      </c>
      <c r="X6" s="1" t="s">
        <v>16</v>
      </c>
    </row>
    <row r="7" spans="1:24" ht="62.4" customHeight="1" thickTop="1" thickBot="1" x14ac:dyDescent="0.5">
      <c r="B7" s="14">
        <v>2</v>
      </c>
      <c r="C7" s="18">
        <f ca="1">VLOOKUP(B7,乱[],3,FALSE)</f>
        <v>6</v>
      </c>
      <c r="D7" s="18"/>
      <c r="E7" s="4"/>
      <c r="F7" s="14">
        <v>6</v>
      </c>
      <c r="G7" s="18">
        <f ca="1">VLOOKUP(F7,乱[],3,FALSE)</f>
        <v>5</v>
      </c>
      <c r="H7" s="18"/>
      <c r="I7" s="4"/>
      <c r="J7" s="10" t="s">
        <v>51</v>
      </c>
      <c r="K7" s="13">
        <v>1</v>
      </c>
      <c r="N7" s="1" t="s">
        <v>10</v>
      </c>
      <c r="O7" s="1" t="s">
        <v>9</v>
      </c>
      <c r="Q7" s="1">
        <f ca="1">IF(R7=$A$1,COUNTIF(R$4:R7,R7),"")</f>
        <v>3</v>
      </c>
      <c r="R7" s="1" t="str">
        <f ca="1">IF(COUNTIF(S$4:S7,S7)&lt;=$K$10,$A$1,"")</f>
        <v>●</v>
      </c>
      <c r="S7" s="1">
        <f t="shared" ca="1" si="1"/>
        <v>3</v>
      </c>
      <c r="T7" s="1">
        <f t="shared" ca="1" si="0"/>
        <v>2</v>
      </c>
      <c r="V7" s="1">
        <v>3</v>
      </c>
      <c r="W7" s="1" t="s">
        <v>17</v>
      </c>
      <c r="X7" s="1" t="s">
        <v>17</v>
      </c>
    </row>
    <row r="8" spans="1:24" ht="62.4" customHeight="1" x14ac:dyDescent="0.45">
      <c r="B8" s="7">
        <f ca="1">VLOOKUP(B7,乱[],4,FALSE)</f>
        <v>2</v>
      </c>
      <c r="C8" s="5">
        <f ca="1">RANDBETWEEN($K$7,C7-$K$7)</f>
        <v>2</v>
      </c>
      <c r="D8" s="5">
        <f ca="1">C7-C8</f>
        <v>4</v>
      </c>
      <c r="E8" s="6"/>
      <c r="F8" s="7">
        <f ca="1">VLOOKUP(F7,乱[],4,FALSE)</f>
        <v>2</v>
      </c>
      <c r="G8" s="5">
        <f ca="1">RANDBETWEEN($K$7,G7-$K$7)</f>
        <v>4</v>
      </c>
      <c r="H8" s="5">
        <f ca="1">G7-G8</f>
        <v>1</v>
      </c>
      <c r="I8" s="6"/>
      <c r="N8" s="1" t="s">
        <v>12</v>
      </c>
      <c r="O8" s="1" t="s">
        <v>11</v>
      </c>
      <c r="Q8" s="1">
        <f ca="1">IF(R8=$A$1,COUNTIF(R$4:R8,R8),"")</f>
        <v>4</v>
      </c>
      <c r="R8" s="1" t="str">
        <f ca="1">IF(COUNTIF(S$4:S8,S8)&lt;=$K$10,$A$1,"")</f>
        <v>●</v>
      </c>
      <c r="S8" s="1">
        <f t="shared" ca="1" si="1"/>
        <v>10</v>
      </c>
      <c r="T8" s="1">
        <f t="shared" ca="1" si="0"/>
        <v>2</v>
      </c>
      <c r="V8" s="1">
        <v>4</v>
      </c>
      <c r="W8" s="1" t="s">
        <v>18</v>
      </c>
      <c r="X8" s="1" t="s">
        <v>18</v>
      </c>
    </row>
    <row r="9" spans="1:24" ht="44.4" customHeight="1" thickBot="1" x14ac:dyDescent="0.5">
      <c r="B9" s="15" t="str">
        <f ca="1">VLOOKUP(C8,ドット[],2,FALSE)&amp;$O$4&amp;VLOOKUP(D8,ドット[],3,FALSE)</f>
        <v>・・|・・・・</v>
      </c>
      <c r="C9" s="16"/>
      <c r="D9" s="16"/>
      <c r="E9" s="17"/>
      <c r="F9" s="15" t="str">
        <f ca="1">VLOOKUP(G8,ドット[],2,FALSE)&amp;$O$4&amp;VLOOKUP(H8,ドット[],3,FALSE)</f>
        <v>・・・・|・</v>
      </c>
      <c r="G9" s="16"/>
      <c r="H9" s="16"/>
      <c r="I9" s="17"/>
      <c r="N9" s="1" t="s">
        <v>14</v>
      </c>
      <c r="O9" s="1" t="s">
        <v>47</v>
      </c>
      <c r="Q9" s="1">
        <f ca="1">IF(R9=$A$1,COUNTIF(R$4:R9,R9),"")</f>
        <v>5</v>
      </c>
      <c r="R9" s="1" t="str">
        <f ca="1">IF(COUNTIF(S$4:S9,S9)&lt;=$K$10,$A$1,"")</f>
        <v>●</v>
      </c>
      <c r="S9" s="1">
        <f t="shared" ca="1" si="1"/>
        <v>4</v>
      </c>
      <c r="T9" s="1">
        <f t="shared" ca="1" si="0"/>
        <v>2</v>
      </c>
      <c r="V9" s="1">
        <v>5</v>
      </c>
      <c r="W9" s="1" t="s">
        <v>21</v>
      </c>
      <c r="X9" s="1" t="s">
        <v>21</v>
      </c>
    </row>
    <row r="10" spans="1:24" ht="62.4" customHeight="1" thickTop="1" thickBot="1" x14ac:dyDescent="0.5">
      <c r="B10" s="14">
        <v>3</v>
      </c>
      <c r="C10" s="18">
        <f ca="1">VLOOKUP(B10,乱[],3,FALSE)</f>
        <v>3</v>
      </c>
      <c r="D10" s="18"/>
      <c r="E10" s="4"/>
      <c r="F10" s="14">
        <v>7</v>
      </c>
      <c r="G10" s="18">
        <f ca="1">VLOOKUP(F10,乱[],3,FALSE)</f>
        <v>2</v>
      </c>
      <c r="H10" s="18"/>
      <c r="I10" s="4"/>
      <c r="J10" s="11" t="s">
        <v>52</v>
      </c>
      <c r="K10" s="13">
        <v>1</v>
      </c>
      <c r="Q10" s="1">
        <f ca="1">IF(R10=$A$1,COUNTIF(R$4:R10,R10),"")</f>
        <v>6</v>
      </c>
      <c r="R10" s="1" t="str">
        <f ca="1">IF(COUNTIF(S$4:S10,S10)&lt;=$K$10,$A$1,"")</f>
        <v>●</v>
      </c>
      <c r="S10" s="1">
        <f t="shared" ca="1" si="1"/>
        <v>5</v>
      </c>
      <c r="T10" s="1">
        <f t="shared" ca="1" si="0"/>
        <v>2</v>
      </c>
      <c r="V10" s="1">
        <v>6</v>
      </c>
      <c r="W10" s="1" t="s">
        <v>22</v>
      </c>
      <c r="X10" s="1" t="s">
        <v>22</v>
      </c>
    </row>
    <row r="11" spans="1:24" ht="62.4" customHeight="1" x14ac:dyDescent="0.45">
      <c r="B11" s="7">
        <f ca="1">VLOOKUP(B10,乱[],4,FALSE)</f>
        <v>2</v>
      </c>
      <c r="C11" s="5">
        <f ca="1">RANDBETWEEN($K$7,C10-$K$7)</f>
        <v>2</v>
      </c>
      <c r="D11" s="5">
        <f ca="1">C10-C11</f>
        <v>1</v>
      </c>
      <c r="E11" s="6"/>
      <c r="F11" s="7">
        <f ca="1">VLOOKUP(F10,乱[],4,FALSE)</f>
        <v>2</v>
      </c>
      <c r="G11" s="5">
        <f ca="1">RANDBETWEEN($K$7,G10-$K$7)</f>
        <v>1</v>
      </c>
      <c r="H11" s="5">
        <f ca="1">G10-G11</f>
        <v>1</v>
      </c>
      <c r="I11" s="6"/>
      <c r="Q11" s="1" t="str">
        <f ca="1">IF(R11=$A$1,COUNTIF(R$4:R11,R11),"")</f>
        <v/>
      </c>
      <c r="R11" s="1" t="str">
        <f ca="1">IF(COUNTIF(S$4:S11,S11)&lt;=$K$10,$A$1,"")</f>
        <v/>
      </c>
      <c r="S11" s="1">
        <f t="shared" ca="1" si="1"/>
        <v>6</v>
      </c>
      <c r="T11" s="1">
        <f t="shared" ca="1" si="0"/>
        <v>2</v>
      </c>
      <c r="V11" s="1">
        <v>7</v>
      </c>
      <c r="W11" s="1" t="s">
        <v>23</v>
      </c>
      <c r="X11" s="1" t="s">
        <v>23</v>
      </c>
    </row>
    <row r="12" spans="1:24" ht="44.4" customHeight="1" thickBot="1" x14ac:dyDescent="0.5">
      <c r="B12" s="15" t="str">
        <f ca="1">VLOOKUP(C11,ドット[],2,FALSE)&amp;$O$4&amp;VLOOKUP(D11,ドット[],3,FALSE)</f>
        <v>・・|・</v>
      </c>
      <c r="C12" s="16"/>
      <c r="D12" s="16"/>
      <c r="E12" s="17"/>
      <c r="F12" s="15" t="str">
        <f ca="1">VLOOKUP(G11,ドット[],2,FALSE)&amp;$O$4&amp;VLOOKUP(H11,ドット[],3,FALSE)</f>
        <v>・|・</v>
      </c>
      <c r="G12" s="16"/>
      <c r="H12" s="16"/>
      <c r="I12" s="17"/>
      <c r="Q12" s="1" t="str">
        <f ca="1">IF(R12=$A$1,COUNTIF(R$4:R12,R12),"")</f>
        <v/>
      </c>
      <c r="R12" s="1" t="str">
        <f ca="1">IF(COUNTIF(S$4:S12,S12)&lt;=$K$10,$A$1,"")</f>
        <v/>
      </c>
      <c r="S12" s="1">
        <f t="shared" ca="1" si="1"/>
        <v>4</v>
      </c>
      <c r="T12" s="1">
        <f t="shared" ca="1" si="0"/>
        <v>2</v>
      </c>
      <c r="V12" s="1">
        <v>8</v>
      </c>
      <c r="W12" s="1" t="s">
        <v>24</v>
      </c>
      <c r="X12" s="1" t="s">
        <v>24</v>
      </c>
    </row>
    <row r="13" spans="1:24" ht="62.4" customHeight="1" thickTop="1" x14ac:dyDescent="0.45">
      <c r="B13" s="14">
        <v>4</v>
      </c>
      <c r="C13" s="18">
        <f ca="1">VLOOKUP(B13,乱[],3,FALSE)</f>
        <v>10</v>
      </c>
      <c r="D13" s="18"/>
      <c r="E13" s="4"/>
      <c r="F13" s="14">
        <v>8</v>
      </c>
      <c r="G13" s="18">
        <f ca="1">VLOOKUP(F13,乱[],3,FALSE)</f>
        <v>9</v>
      </c>
      <c r="H13" s="18"/>
      <c r="I13" s="4"/>
      <c r="Q13" s="1">
        <f ca="1">IF(R13=$A$1,COUNTIF(R$4:R13,R13),"")</f>
        <v>7</v>
      </c>
      <c r="R13" s="1" t="str">
        <f ca="1">IF(COUNTIF(S$4:S13,S13)&lt;=$K$10,$A$1,"")</f>
        <v>●</v>
      </c>
      <c r="S13" s="1">
        <f t="shared" ca="1" si="1"/>
        <v>2</v>
      </c>
      <c r="T13" s="1">
        <f t="shared" ca="1" si="0"/>
        <v>2</v>
      </c>
      <c r="V13" s="1">
        <v>9</v>
      </c>
      <c r="W13" s="1" t="s">
        <v>25</v>
      </c>
      <c r="X13" s="1" t="s">
        <v>25</v>
      </c>
    </row>
    <row r="14" spans="1:24" ht="62.4" customHeight="1" x14ac:dyDescent="0.45">
      <c r="B14" s="7">
        <f ca="1">VLOOKUP(B13,乱[],4,FALSE)</f>
        <v>2</v>
      </c>
      <c r="C14" s="5">
        <f ca="1">RANDBETWEEN($K$7,C13-$K$7)</f>
        <v>4</v>
      </c>
      <c r="D14" s="5">
        <f ca="1">C13-C14</f>
        <v>6</v>
      </c>
      <c r="E14" s="6"/>
      <c r="F14" s="7">
        <f ca="1">VLOOKUP(F13,乱[],4,FALSE)</f>
        <v>2</v>
      </c>
      <c r="G14" s="5">
        <f ca="1">RANDBETWEEN($K$7,G13-$K$7)</f>
        <v>7</v>
      </c>
      <c r="H14" s="5">
        <f ca="1">G13-G14</f>
        <v>2</v>
      </c>
      <c r="I14" s="6"/>
      <c r="Q14" s="1" t="str">
        <f ca="1">IF(R14=$A$1,COUNTIF(R$4:R14,R14),"")</f>
        <v/>
      </c>
      <c r="R14" s="1" t="str">
        <f ca="1">IF(COUNTIF(S$4:S14,S14)&lt;=$K$10,$A$1,"")</f>
        <v/>
      </c>
      <c r="S14" s="1">
        <f t="shared" ca="1" si="1"/>
        <v>3</v>
      </c>
      <c r="T14" s="1">
        <f t="shared" ca="1" si="0"/>
        <v>2</v>
      </c>
      <c r="V14" s="1">
        <v>10</v>
      </c>
      <c r="W14" s="1" t="s">
        <v>26</v>
      </c>
      <c r="X14" s="1" t="s">
        <v>26</v>
      </c>
    </row>
    <row r="15" spans="1:24" ht="44.4" customHeight="1" thickBot="1" x14ac:dyDescent="0.5">
      <c r="B15" s="15" t="str">
        <f ca="1">VLOOKUP(C14,ドット[],2,FALSE)&amp;$O$4&amp;VLOOKUP(D14,ドット[],3,FALSE)</f>
        <v>・・・・|・・・・・・</v>
      </c>
      <c r="C15" s="16"/>
      <c r="D15" s="16"/>
      <c r="E15" s="17"/>
      <c r="F15" s="15" t="str">
        <f ca="1">VLOOKUP(G14,ドット[],2,FALSE)&amp;$O$4&amp;VLOOKUP(H14,ドット[],3,FALSE)</f>
        <v>・・・・・・・|・・</v>
      </c>
      <c r="G15" s="16"/>
      <c r="H15" s="16"/>
      <c r="I15" s="17"/>
      <c r="Q15" s="1" t="str">
        <f ca="1">IF(R15=$A$1,COUNTIF(R$4:R15,R15),"")</f>
        <v/>
      </c>
      <c r="R15" s="1" t="str">
        <f ca="1">IF(COUNTIF(S$4:S15,S15)&lt;=$K$10,$A$1,"")</f>
        <v/>
      </c>
      <c r="S15" s="1">
        <f t="shared" ca="1" si="1"/>
        <v>6</v>
      </c>
      <c r="T15" s="1">
        <f t="shared" ca="1" si="0"/>
        <v>2</v>
      </c>
      <c r="V15" s="1">
        <v>11</v>
      </c>
      <c r="W15" s="1" t="s">
        <v>27</v>
      </c>
      <c r="X15" s="1" t="s">
        <v>38</v>
      </c>
    </row>
    <row r="16" spans="1:24" ht="45.6" customHeight="1" thickTop="1" x14ac:dyDescent="0.45">
      <c r="Q16" s="1" t="str">
        <f ca="1">IF(R16=$A$1,COUNTIF(R$4:R16,R16),"")</f>
        <v/>
      </c>
      <c r="R16" s="1" t="str">
        <f ca="1">IF(COUNTIF(S$4:S16,S16)&lt;=$K$10,$A$1,"")</f>
        <v/>
      </c>
      <c r="S16" s="1">
        <f t="shared" ca="1" si="1"/>
        <v>10</v>
      </c>
      <c r="T16" s="1">
        <f t="shared" ca="1" si="0"/>
        <v>2</v>
      </c>
      <c r="V16" s="1">
        <v>12</v>
      </c>
      <c r="W16" s="1" t="s">
        <v>28</v>
      </c>
      <c r="X16" s="1" t="s">
        <v>38</v>
      </c>
    </row>
    <row r="17" spans="17:24" ht="45.6" customHeight="1" x14ac:dyDescent="0.45">
      <c r="Q17" s="1" t="str">
        <f ca="1">IF(R17=$A$1,COUNTIF(R$4:R17,R17),"")</f>
        <v/>
      </c>
      <c r="R17" s="1" t="str">
        <f ca="1">IF(COUNTIF(S$4:S17,S17)&lt;=$K$10,$A$1,"")</f>
        <v/>
      </c>
      <c r="S17" s="1">
        <f t="shared" ca="1" si="1"/>
        <v>10</v>
      </c>
      <c r="T17" s="1">
        <f t="shared" ca="1" si="0"/>
        <v>2</v>
      </c>
      <c r="V17" s="1">
        <v>13</v>
      </c>
      <c r="W17" s="1" t="s">
        <v>29</v>
      </c>
      <c r="X17" s="1" t="s">
        <v>39</v>
      </c>
    </row>
    <row r="18" spans="17:24" ht="45.6" customHeight="1" x14ac:dyDescent="0.45">
      <c r="Q18" s="1" t="str">
        <f ca="1">IF(R18=$A$1,COUNTIF(R$4:R18,R18),"")</f>
        <v/>
      </c>
      <c r="R18" s="1" t="str">
        <f ca="1">IF(COUNTIF(S$4:S18,S18)&lt;=$K$10,$A$1,"")</f>
        <v/>
      </c>
      <c r="S18" s="1">
        <f t="shared" ca="1" si="1"/>
        <v>3</v>
      </c>
      <c r="T18" s="1">
        <f t="shared" ca="1" si="0"/>
        <v>2</v>
      </c>
      <c r="V18" s="1">
        <v>14</v>
      </c>
      <c r="W18" s="1" t="s">
        <v>30</v>
      </c>
      <c r="X18" s="1" t="s">
        <v>40</v>
      </c>
    </row>
    <row r="19" spans="17:24" x14ac:dyDescent="0.45">
      <c r="Q19" s="1" t="str">
        <f ca="1">IF(R19=$A$1,COUNTIF(R$4:R19,R19),"")</f>
        <v/>
      </c>
      <c r="R19" s="1" t="str">
        <f ca="1">IF(COUNTIF(S$4:S19,S19)&lt;=$K$10,$A$1,"")</f>
        <v/>
      </c>
      <c r="S19" s="1">
        <f t="shared" ca="1" si="1"/>
        <v>3</v>
      </c>
      <c r="T19" s="1">
        <f t="shared" ca="1" si="0"/>
        <v>2</v>
      </c>
      <c r="V19" s="1">
        <v>15</v>
      </c>
      <c r="W19" s="1" t="s">
        <v>31</v>
      </c>
      <c r="X19" s="1" t="s">
        <v>41</v>
      </c>
    </row>
    <row r="20" spans="17:24" x14ac:dyDescent="0.45">
      <c r="Q20" s="1" t="str">
        <f ca="1">IF(R20=$A$1,COUNTIF(R$4:R20,R20),"")</f>
        <v/>
      </c>
      <c r="R20" s="1" t="str">
        <f ca="1">IF(COUNTIF(S$4:S20,S20)&lt;=$K$10,$A$1,"")</f>
        <v/>
      </c>
      <c r="S20" s="1">
        <f t="shared" ca="1" si="1"/>
        <v>6</v>
      </c>
      <c r="T20" s="1">
        <f t="shared" ca="1" si="0"/>
        <v>2</v>
      </c>
      <c r="V20" s="1">
        <v>16</v>
      </c>
      <c r="W20" s="1" t="s">
        <v>32</v>
      </c>
      <c r="X20" s="1" t="s">
        <v>42</v>
      </c>
    </row>
    <row r="21" spans="17:24" x14ac:dyDescent="0.45">
      <c r="Q21" s="1" t="str">
        <f ca="1">IF(R21=$A$1,COUNTIF(R$4:R21,R21),"")</f>
        <v/>
      </c>
      <c r="R21" s="1" t="str">
        <f ca="1">IF(COUNTIF(S$4:S21,S21)&lt;=$K$10,$A$1,"")</f>
        <v/>
      </c>
      <c r="S21" s="1">
        <f t="shared" ca="1" si="1"/>
        <v>5</v>
      </c>
      <c r="T21" s="1">
        <f t="shared" ca="1" si="0"/>
        <v>2</v>
      </c>
      <c r="V21" s="1">
        <v>17</v>
      </c>
      <c r="W21" s="1" t="s">
        <v>33</v>
      </c>
      <c r="X21" s="1" t="s">
        <v>43</v>
      </c>
    </row>
    <row r="22" spans="17:24" x14ac:dyDescent="0.45">
      <c r="Q22" s="1">
        <f ca="1">IF(R22=$A$1,COUNTIF(R$4:R22,R22),"")</f>
        <v>8</v>
      </c>
      <c r="R22" s="1" t="str">
        <f ca="1">IF(COUNTIF(S$4:S22,S22)&lt;=$K$10,$A$1,"")</f>
        <v>●</v>
      </c>
      <c r="S22" s="1">
        <f t="shared" ca="1" si="1"/>
        <v>9</v>
      </c>
      <c r="T22" s="1">
        <f t="shared" ca="1" si="0"/>
        <v>2</v>
      </c>
      <c r="V22" s="1">
        <v>18</v>
      </c>
      <c r="W22" s="1" t="s">
        <v>34</v>
      </c>
      <c r="X22" s="1" t="s">
        <v>44</v>
      </c>
    </row>
    <row r="23" spans="17:24" x14ac:dyDescent="0.45">
      <c r="Q23" s="1" t="str">
        <f ca="1">IF(R23=$A$1,COUNTIF(R$4:R23,R23),"")</f>
        <v/>
      </c>
      <c r="R23" s="1" t="str">
        <f ca="1">IF(COUNTIF(S$4:S23,S23)&lt;=$K$10,$A$1,"")</f>
        <v/>
      </c>
      <c r="S23" s="1">
        <f t="shared" ca="1" si="1"/>
        <v>6</v>
      </c>
      <c r="T23" s="1">
        <f t="shared" ca="1" si="0"/>
        <v>2</v>
      </c>
      <c r="V23" s="1">
        <v>19</v>
      </c>
      <c r="W23" s="1" t="s">
        <v>35</v>
      </c>
      <c r="X23" s="1" t="s">
        <v>45</v>
      </c>
    </row>
    <row r="24" spans="17:24" x14ac:dyDescent="0.45">
      <c r="Q24" s="1">
        <f ca="1">IF(R24=$A$1,COUNTIF(R$4:R24,R24),"")</f>
        <v>9</v>
      </c>
      <c r="R24" s="1" t="str">
        <f ca="1">IF(COUNTIF(S$4:S24,S24)&lt;=$K$10,$A$1,"")</f>
        <v>●</v>
      </c>
      <c r="S24" s="1">
        <f t="shared" ca="1" si="1"/>
        <v>7</v>
      </c>
      <c r="T24" s="1">
        <f t="shared" ca="1" si="0"/>
        <v>2</v>
      </c>
      <c r="V24" s="1">
        <v>20</v>
      </c>
      <c r="W24" s="1" t="s">
        <v>36</v>
      </c>
      <c r="X24" s="1" t="s">
        <v>46</v>
      </c>
    </row>
    <row r="25" spans="17:24" x14ac:dyDescent="0.45">
      <c r="Q25" s="1" t="str">
        <f ca="1">IF(R25=$A$1,COUNTIF(R$4:R25,R25),"")</f>
        <v/>
      </c>
      <c r="R25" s="1" t="str">
        <f ca="1">IF(COUNTIF(S$4:S25,S25)&lt;=$K$10,$A$1,"")</f>
        <v/>
      </c>
      <c r="S25" s="1">
        <f t="shared" ca="1" si="1"/>
        <v>5</v>
      </c>
      <c r="T25" s="1">
        <f t="shared" ca="1" si="0"/>
        <v>2</v>
      </c>
    </row>
    <row r="26" spans="17:24" x14ac:dyDescent="0.45">
      <c r="Q26" s="1" t="str">
        <f ca="1">IF(R26=$A$1,COUNTIF(R$4:R26,R26),"")</f>
        <v/>
      </c>
      <c r="R26" s="1" t="str">
        <f ca="1">IF(COUNTIF(S$4:S26,S26)&lt;=$K$10,$A$1,"")</f>
        <v/>
      </c>
      <c r="S26" s="1">
        <f t="shared" ca="1" si="1"/>
        <v>8</v>
      </c>
      <c r="T26" s="1">
        <f t="shared" ca="1" si="0"/>
        <v>2</v>
      </c>
    </row>
    <row r="27" spans="17:24" x14ac:dyDescent="0.45">
      <c r="Q27" s="1" t="str">
        <f ca="1">IF(R27=$A$1,COUNTIF(R$4:R27,R27),"")</f>
        <v/>
      </c>
      <c r="R27" s="1" t="str">
        <f ca="1">IF(COUNTIF(S$4:S27,S27)&lt;=$K$10,$A$1,"")</f>
        <v/>
      </c>
      <c r="S27" s="1">
        <f t="shared" ca="1" si="1"/>
        <v>10</v>
      </c>
      <c r="T27" s="1">
        <f t="shared" ca="1" si="0"/>
        <v>2</v>
      </c>
    </row>
    <row r="28" spans="17:24" x14ac:dyDescent="0.45">
      <c r="Q28" s="1" t="str">
        <f ca="1">IF(R28=$A$1,COUNTIF(R$4:R28,R28),"")</f>
        <v/>
      </c>
      <c r="R28" s="1" t="str">
        <f ca="1">IF(COUNTIF(S$4:S28,S28)&lt;=$K$10,$A$1,"")</f>
        <v/>
      </c>
      <c r="S28" s="1">
        <f t="shared" ca="1" si="1"/>
        <v>4</v>
      </c>
      <c r="T28" s="1">
        <f t="shared" ca="1" si="0"/>
        <v>2</v>
      </c>
    </row>
    <row r="29" spans="17:24" x14ac:dyDescent="0.45">
      <c r="Q29" s="1" t="str">
        <f ca="1">IF(R29=$A$1,COUNTIF(R$4:R29,R29),"")</f>
        <v/>
      </c>
      <c r="R29" s="1" t="str">
        <f ca="1">IF(COUNTIF(S$4:S29,S29)&lt;=$K$10,$A$1,"")</f>
        <v/>
      </c>
      <c r="S29" s="1">
        <f t="shared" ca="1" si="1"/>
        <v>8</v>
      </c>
      <c r="T29" s="1">
        <f t="shared" ca="1" si="0"/>
        <v>2</v>
      </c>
    </row>
    <row r="30" spans="17:24" x14ac:dyDescent="0.45">
      <c r="Q30" s="1" t="str">
        <f ca="1">IF(R30=$A$1,COUNTIF(R$4:R30,R30),"")</f>
        <v/>
      </c>
      <c r="R30" s="1" t="str">
        <f ca="1">IF(COUNTIF(S$4:S30,S30)&lt;=$K$10,$A$1,"")</f>
        <v/>
      </c>
      <c r="S30" s="1">
        <f t="shared" ca="1" si="1"/>
        <v>6</v>
      </c>
      <c r="T30" s="1">
        <f t="shared" ca="1" si="0"/>
        <v>2</v>
      </c>
    </row>
    <row r="31" spans="17:24" x14ac:dyDescent="0.45">
      <c r="Q31" s="1" t="str">
        <f ca="1">IF(R31=$A$1,COUNTIF(R$4:R31,R31),"")</f>
        <v/>
      </c>
      <c r="R31" s="1" t="str">
        <f ca="1">IF(COUNTIF(S$4:S31,S31)&lt;=$K$10,$A$1,"")</f>
        <v/>
      </c>
      <c r="S31" s="1">
        <f t="shared" ca="1" si="1"/>
        <v>2</v>
      </c>
      <c r="T31" s="1">
        <f t="shared" ca="1" si="0"/>
        <v>2</v>
      </c>
    </row>
    <row r="32" spans="17:24" x14ac:dyDescent="0.45">
      <c r="Q32" s="1" t="str">
        <f ca="1">IF(R32=$A$1,COUNTIF(R$4:R32,R32),"")</f>
        <v/>
      </c>
      <c r="R32" s="1" t="str">
        <f ca="1">IF(COUNTIF(S$4:S32,S32)&lt;=$K$10,$A$1,"")</f>
        <v/>
      </c>
      <c r="S32" s="1">
        <f t="shared" ca="1" si="1"/>
        <v>8</v>
      </c>
      <c r="T32" s="1">
        <f t="shared" ca="1" si="0"/>
        <v>2</v>
      </c>
    </row>
    <row r="33" spans="17:20" x14ac:dyDescent="0.45">
      <c r="Q33" s="1" t="str">
        <f ca="1">IF(R33=$A$1,COUNTIF(R$4:R33,R33),"")</f>
        <v/>
      </c>
      <c r="R33" s="1" t="str">
        <f ca="1">IF(COUNTIF(S$4:S33,S33)&lt;=$K$10,$A$1,"")</f>
        <v/>
      </c>
      <c r="S33" s="1">
        <f t="shared" ca="1" si="1"/>
        <v>10</v>
      </c>
      <c r="T33" s="1">
        <f t="shared" ca="1" si="0"/>
        <v>2</v>
      </c>
    </row>
    <row r="34" spans="17:20" x14ac:dyDescent="0.45">
      <c r="Q34" s="1" t="str">
        <f ca="1">IF(R34=$A$1,COUNTIF(R$4:R34,R34),"")</f>
        <v/>
      </c>
      <c r="R34" s="1" t="str">
        <f ca="1">IF(COUNTIF(S$4:S34,S34)&lt;=$K$10,$A$1,"")</f>
        <v/>
      </c>
      <c r="S34" s="1">
        <f t="shared" ca="1" si="1"/>
        <v>4</v>
      </c>
      <c r="T34" s="1">
        <f t="shared" ca="1" si="0"/>
        <v>2</v>
      </c>
    </row>
    <row r="35" spans="17:20" x14ac:dyDescent="0.45">
      <c r="Q35" s="1" t="str">
        <f ca="1">IF(R35=$A$1,COUNTIF(R$4:R35,R35),"")</f>
        <v/>
      </c>
      <c r="R35" s="1" t="str">
        <f ca="1">IF(COUNTIF(S$4:S35,S35)&lt;=$K$10,$A$1,"")</f>
        <v/>
      </c>
      <c r="S35" s="1">
        <f t="shared" ca="1" si="1"/>
        <v>2</v>
      </c>
      <c r="T35" s="1">
        <f t="shared" ca="1" si="0"/>
        <v>2</v>
      </c>
    </row>
    <row r="36" spans="17:20" x14ac:dyDescent="0.45">
      <c r="Q36" s="1" t="str">
        <f ca="1">IF(R36=$A$1,COUNTIF(R$4:R36,R36),"")</f>
        <v/>
      </c>
      <c r="R36" s="1" t="str">
        <f ca="1">IF(COUNTIF(S$4:S36,S36)&lt;=$K$10,$A$1,"")</f>
        <v/>
      </c>
      <c r="S36" s="1">
        <f t="shared" ca="1" si="1"/>
        <v>3</v>
      </c>
      <c r="T36" s="1">
        <f t="shared" ref="T36:T67" ca="1" si="2">RANDBETWEEN(2,2)</f>
        <v>2</v>
      </c>
    </row>
    <row r="37" spans="17:20" x14ac:dyDescent="0.45">
      <c r="Q37" s="1" t="str">
        <f ca="1">IF(R37=$A$1,COUNTIF(R$4:R37,R37),"")</f>
        <v/>
      </c>
      <c r="R37" s="1" t="str">
        <f ca="1">IF(COUNTIF(S$4:S37,S37)&lt;=$K$10,$A$1,"")</f>
        <v/>
      </c>
      <c r="S37" s="1">
        <f t="shared" ca="1" si="1"/>
        <v>2</v>
      </c>
      <c r="T37" s="1">
        <f t="shared" ca="1" si="2"/>
        <v>2</v>
      </c>
    </row>
    <row r="38" spans="17:20" x14ac:dyDescent="0.45">
      <c r="Q38" s="1" t="str">
        <f ca="1">IF(R38=$A$1,COUNTIF(R$4:R38,R38),"")</f>
        <v/>
      </c>
      <c r="R38" s="1" t="str">
        <f ca="1">IF(COUNTIF(S$4:S38,S38)&lt;=$K$10,$A$1,"")</f>
        <v/>
      </c>
      <c r="S38" s="1">
        <f t="shared" ca="1" si="1"/>
        <v>2</v>
      </c>
      <c r="T38" s="1">
        <f t="shared" ca="1" si="2"/>
        <v>2</v>
      </c>
    </row>
    <row r="39" spans="17:20" x14ac:dyDescent="0.45">
      <c r="Q39" s="1" t="str">
        <f ca="1">IF(R39=$A$1,COUNTIF(R$4:R39,R39),"")</f>
        <v/>
      </c>
      <c r="R39" s="1" t="str">
        <f ca="1">IF(COUNTIF(S$4:S39,S39)&lt;=$K$10,$A$1,"")</f>
        <v/>
      </c>
      <c r="S39" s="1">
        <f t="shared" ca="1" si="1"/>
        <v>2</v>
      </c>
      <c r="T39" s="1">
        <f t="shared" ca="1" si="2"/>
        <v>2</v>
      </c>
    </row>
    <row r="40" spans="17:20" x14ac:dyDescent="0.45">
      <c r="Q40" s="1" t="str">
        <f ca="1">IF(R40=$A$1,COUNTIF(R$4:R40,R40),"")</f>
        <v/>
      </c>
      <c r="R40" s="1" t="str">
        <f ca="1">IF(COUNTIF(S$4:S40,S40)&lt;=$K$10,$A$1,"")</f>
        <v/>
      </c>
      <c r="S40" s="1">
        <f t="shared" ca="1" si="1"/>
        <v>6</v>
      </c>
      <c r="T40" s="1">
        <f t="shared" ca="1" si="2"/>
        <v>2</v>
      </c>
    </row>
    <row r="41" spans="17:20" x14ac:dyDescent="0.45">
      <c r="Q41" s="1" t="str">
        <f ca="1">IF(R41=$A$1,COUNTIF(R$4:R41,R41),"")</f>
        <v/>
      </c>
      <c r="R41" s="1" t="str">
        <f ca="1">IF(COUNTIF(S$4:S41,S41)&lt;=$K$10,$A$1,"")</f>
        <v/>
      </c>
      <c r="S41" s="1">
        <f t="shared" ca="1" si="1"/>
        <v>8</v>
      </c>
      <c r="T41" s="1">
        <f t="shared" ca="1" si="2"/>
        <v>2</v>
      </c>
    </row>
    <row r="42" spans="17:20" x14ac:dyDescent="0.45">
      <c r="Q42" s="1" t="str">
        <f ca="1">IF(R42=$A$1,COUNTIF(R$4:R42,R42),"")</f>
        <v/>
      </c>
      <c r="R42" s="1" t="str">
        <f ca="1">IF(COUNTIF(S$4:S42,S42)&lt;=$K$10,$A$1,"")</f>
        <v/>
      </c>
      <c r="S42" s="1">
        <f t="shared" ca="1" si="1"/>
        <v>9</v>
      </c>
      <c r="T42" s="1">
        <f t="shared" ca="1" si="2"/>
        <v>2</v>
      </c>
    </row>
    <row r="43" spans="17:20" x14ac:dyDescent="0.45">
      <c r="Q43" s="1" t="str">
        <f ca="1">IF(R43=$A$1,COUNTIF(R$4:R43,R43),"")</f>
        <v/>
      </c>
      <c r="R43" s="1" t="str">
        <f ca="1">IF(COUNTIF(S$4:S43,S43)&lt;=$K$10,$A$1,"")</f>
        <v/>
      </c>
      <c r="S43" s="1">
        <f t="shared" ca="1" si="1"/>
        <v>7</v>
      </c>
      <c r="T43" s="1">
        <f t="shared" ca="1" si="2"/>
        <v>2</v>
      </c>
    </row>
    <row r="44" spans="17:20" x14ac:dyDescent="0.45">
      <c r="Q44" s="1" t="str">
        <f ca="1">IF(R44=$A$1,COUNTIF(R$4:R44,R44),"")</f>
        <v/>
      </c>
      <c r="R44" s="1" t="str">
        <f ca="1">IF(COUNTIF(S$4:S44,S44)&lt;=$K$10,$A$1,"")</f>
        <v/>
      </c>
      <c r="S44" s="1">
        <f t="shared" ca="1" si="1"/>
        <v>10</v>
      </c>
      <c r="T44" s="1">
        <f t="shared" ca="1" si="2"/>
        <v>2</v>
      </c>
    </row>
    <row r="45" spans="17:20" x14ac:dyDescent="0.45">
      <c r="Q45" s="1" t="str">
        <f ca="1">IF(R45=$A$1,COUNTIF(R$4:R45,R45),"")</f>
        <v/>
      </c>
      <c r="R45" s="1" t="str">
        <f ca="1">IF(COUNTIF(S$4:S45,S45)&lt;=$K$10,$A$1,"")</f>
        <v/>
      </c>
      <c r="S45" s="1">
        <f t="shared" ca="1" si="1"/>
        <v>4</v>
      </c>
      <c r="T45" s="1">
        <f t="shared" ca="1" si="2"/>
        <v>2</v>
      </c>
    </row>
    <row r="46" spans="17:20" x14ac:dyDescent="0.45">
      <c r="Q46" s="1" t="str">
        <f ca="1">IF(R46=$A$1,COUNTIF(R$4:R46,R46),"")</f>
        <v/>
      </c>
      <c r="R46" s="1" t="str">
        <f ca="1">IF(COUNTIF(S$4:S46,S46)&lt;=$K$10,$A$1,"")</f>
        <v/>
      </c>
      <c r="S46" s="1">
        <f t="shared" ca="1" si="1"/>
        <v>6</v>
      </c>
      <c r="T46" s="1">
        <f t="shared" ca="1" si="2"/>
        <v>2</v>
      </c>
    </row>
    <row r="47" spans="17:20" x14ac:dyDescent="0.45">
      <c r="Q47" s="1" t="str">
        <f ca="1">IF(R47=$A$1,COUNTIF(R$4:R47,R47),"")</f>
        <v/>
      </c>
      <c r="R47" s="1" t="str">
        <f ca="1">IF(COUNTIF(S$4:S47,S47)&lt;=$K$10,$A$1,"")</f>
        <v/>
      </c>
      <c r="S47" s="1">
        <f t="shared" ca="1" si="1"/>
        <v>2</v>
      </c>
      <c r="T47" s="1">
        <f t="shared" ca="1" si="2"/>
        <v>2</v>
      </c>
    </row>
    <row r="48" spans="17:20" x14ac:dyDescent="0.45">
      <c r="Q48" s="1" t="str">
        <f ca="1">IF(R48=$A$1,COUNTIF(R$4:R48,R48),"")</f>
        <v/>
      </c>
      <c r="R48" s="1" t="str">
        <f ca="1">IF(COUNTIF(S$4:S48,S48)&lt;=$K$10,$A$1,"")</f>
        <v/>
      </c>
      <c r="S48" s="1">
        <f t="shared" ca="1" si="1"/>
        <v>5</v>
      </c>
      <c r="T48" s="1">
        <f t="shared" ca="1" si="2"/>
        <v>2</v>
      </c>
    </row>
    <row r="49" spans="17:20" x14ac:dyDescent="0.45">
      <c r="Q49" s="1" t="str">
        <f ca="1">IF(R49=$A$1,COUNTIF(R$4:R49,R49),"")</f>
        <v/>
      </c>
      <c r="R49" s="1" t="str">
        <f ca="1">IF(COUNTIF(S$4:S49,S49)&lt;=$K$10,$A$1,"")</f>
        <v/>
      </c>
      <c r="S49" s="1">
        <f t="shared" ca="1" si="1"/>
        <v>8</v>
      </c>
      <c r="T49" s="1">
        <f t="shared" ca="1" si="2"/>
        <v>2</v>
      </c>
    </row>
    <row r="50" spans="17:20" x14ac:dyDescent="0.45">
      <c r="Q50" s="1" t="str">
        <f ca="1">IF(R50=$A$1,COUNTIF(R$4:R50,R50),"")</f>
        <v/>
      </c>
      <c r="R50" s="1" t="str">
        <f ca="1">IF(COUNTIF(S$4:S50,S50)&lt;=$K$10,$A$1,"")</f>
        <v/>
      </c>
      <c r="S50" s="1">
        <f t="shared" ca="1" si="1"/>
        <v>3</v>
      </c>
      <c r="T50" s="1">
        <f t="shared" ca="1" si="2"/>
        <v>2</v>
      </c>
    </row>
    <row r="51" spans="17:20" x14ac:dyDescent="0.45">
      <c r="Q51" s="1" t="str">
        <f ca="1">IF(R51=$A$1,COUNTIF(R$4:R51,R51),"")</f>
        <v/>
      </c>
      <c r="R51" s="1" t="str">
        <f ca="1">IF(COUNTIF(S$4:S51,S51)&lt;=$K$10,$A$1,"")</f>
        <v/>
      </c>
      <c r="S51" s="1">
        <f t="shared" ca="1" si="1"/>
        <v>7</v>
      </c>
      <c r="T51" s="1">
        <f t="shared" ca="1" si="2"/>
        <v>2</v>
      </c>
    </row>
    <row r="52" spans="17:20" x14ac:dyDescent="0.45">
      <c r="Q52" s="1" t="str">
        <f ca="1">IF(R52=$A$1,COUNTIF(R$4:R52,R52),"")</f>
        <v/>
      </c>
      <c r="R52" s="1" t="str">
        <f ca="1">IF(COUNTIF(S$4:S52,S52)&lt;=$K$10,$A$1,"")</f>
        <v/>
      </c>
      <c r="S52" s="1">
        <f t="shared" ca="1" si="1"/>
        <v>6</v>
      </c>
      <c r="T52" s="1">
        <f t="shared" ca="1" si="2"/>
        <v>2</v>
      </c>
    </row>
    <row r="53" spans="17:20" x14ac:dyDescent="0.45">
      <c r="Q53" s="1" t="str">
        <f ca="1">IF(R53=$A$1,COUNTIF(R$4:R53,R53),"")</f>
        <v/>
      </c>
      <c r="R53" s="1" t="str">
        <f ca="1">IF(COUNTIF(S$4:S53,S53)&lt;=$K$10,$A$1,"")</f>
        <v/>
      </c>
      <c r="S53" s="1">
        <f t="shared" ca="1" si="1"/>
        <v>4</v>
      </c>
      <c r="T53" s="1">
        <f t="shared" ca="1" si="2"/>
        <v>2</v>
      </c>
    </row>
    <row r="54" spans="17:20" x14ac:dyDescent="0.45">
      <c r="Q54" s="1" t="str">
        <f ca="1">IF(R54=$A$1,COUNTIF(R$4:R54,R54),"")</f>
        <v/>
      </c>
      <c r="R54" s="1" t="str">
        <f ca="1">IF(COUNTIF(S$4:S54,S54)&lt;=$K$10,$A$1,"")</f>
        <v/>
      </c>
      <c r="S54" s="1">
        <f t="shared" ca="1" si="1"/>
        <v>9</v>
      </c>
      <c r="T54" s="1">
        <f t="shared" ca="1" si="2"/>
        <v>2</v>
      </c>
    </row>
    <row r="55" spans="17:20" x14ac:dyDescent="0.45">
      <c r="Q55" s="1" t="str">
        <f ca="1">IF(R55=$A$1,COUNTIF(R$4:R55,R55),"")</f>
        <v/>
      </c>
      <c r="R55" s="1" t="str">
        <f ca="1">IF(COUNTIF(S$4:S55,S55)&lt;=$K$10,$A$1,"")</f>
        <v/>
      </c>
      <c r="S55" s="1">
        <f t="shared" ca="1" si="1"/>
        <v>6</v>
      </c>
      <c r="T55" s="1">
        <f t="shared" ca="1" si="2"/>
        <v>2</v>
      </c>
    </row>
    <row r="56" spans="17:20" x14ac:dyDescent="0.45">
      <c r="Q56" s="1" t="str">
        <f ca="1">IF(R56=$A$1,COUNTIF(R$4:R56,R56),"")</f>
        <v/>
      </c>
      <c r="R56" s="1" t="str">
        <f ca="1">IF(COUNTIF(S$4:S56,S56)&lt;=$K$10,$A$1,"")</f>
        <v/>
      </c>
      <c r="S56" s="1">
        <f t="shared" ca="1" si="1"/>
        <v>2</v>
      </c>
      <c r="T56" s="1">
        <f t="shared" ca="1" si="2"/>
        <v>2</v>
      </c>
    </row>
    <row r="57" spans="17:20" x14ac:dyDescent="0.45">
      <c r="Q57" s="1" t="str">
        <f ca="1">IF(R57=$A$1,COUNTIF(R$4:R57,R57),"")</f>
        <v/>
      </c>
      <c r="R57" s="1" t="str">
        <f ca="1">IF(COUNTIF(S$4:S57,S57)&lt;=$K$10,$A$1,"")</f>
        <v/>
      </c>
      <c r="S57" s="1">
        <f t="shared" ca="1" si="1"/>
        <v>10</v>
      </c>
      <c r="T57" s="1">
        <f t="shared" ca="1" si="2"/>
        <v>2</v>
      </c>
    </row>
    <row r="58" spans="17:20" x14ac:dyDescent="0.45">
      <c r="Q58" s="1" t="str">
        <f ca="1">IF(R58=$A$1,COUNTIF(R$4:R58,R58),"")</f>
        <v/>
      </c>
      <c r="R58" s="1" t="str">
        <f ca="1">IF(COUNTIF(S$4:S58,S58)&lt;=$K$10,$A$1,"")</f>
        <v/>
      </c>
      <c r="S58" s="1">
        <f t="shared" ca="1" si="1"/>
        <v>8</v>
      </c>
      <c r="T58" s="1">
        <f t="shared" ca="1" si="2"/>
        <v>2</v>
      </c>
    </row>
    <row r="59" spans="17:20" x14ac:dyDescent="0.45">
      <c r="Q59" s="1" t="str">
        <f ca="1">IF(R59=$A$1,COUNTIF(R$4:R59,R59),"")</f>
        <v/>
      </c>
      <c r="R59" s="1" t="str">
        <f ca="1">IF(COUNTIF(S$4:S59,S59)&lt;=$K$10,$A$1,"")</f>
        <v/>
      </c>
      <c r="S59" s="1">
        <f t="shared" ca="1" si="1"/>
        <v>5</v>
      </c>
      <c r="T59" s="1">
        <f t="shared" ca="1" si="2"/>
        <v>2</v>
      </c>
    </row>
    <row r="60" spans="17:20" x14ac:dyDescent="0.45">
      <c r="Q60" s="1" t="str">
        <f ca="1">IF(R60=$A$1,COUNTIF(R$4:R60,R60),"")</f>
        <v/>
      </c>
      <c r="R60" s="1" t="str">
        <f ca="1">IF(COUNTIF(S$4:S60,S60)&lt;=$K$10,$A$1,"")</f>
        <v/>
      </c>
      <c r="S60" s="1">
        <f t="shared" ca="1" si="1"/>
        <v>8</v>
      </c>
      <c r="T60" s="1">
        <f t="shared" ca="1" si="2"/>
        <v>2</v>
      </c>
    </row>
    <row r="61" spans="17:20" x14ac:dyDescent="0.45">
      <c r="Q61" s="1" t="str">
        <f ca="1">IF(R61=$A$1,COUNTIF(R$4:R61,R61),"")</f>
        <v/>
      </c>
      <c r="R61" s="1" t="str">
        <f ca="1">IF(COUNTIF(S$4:S61,S61)&lt;=$K$10,$A$1,"")</f>
        <v/>
      </c>
      <c r="S61" s="1">
        <f t="shared" ca="1" si="1"/>
        <v>7</v>
      </c>
      <c r="T61" s="1">
        <f t="shared" ca="1" si="2"/>
        <v>2</v>
      </c>
    </row>
    <row r="62" spans="17:20" x14ac:dyDescent="0.45">
      <c r="Q62" s="1" t="str">
        <f ca="1">IF(R62=$A$1,COUNTIF(R$4:R62,R62),"")</f>
        <v/>
      </c>
      <c r="R62" s="1" t="str">
        <f ca="1">IF(COUNTIF(S$4:S62,S62)&lt;=$K$10,$A$1,"")</f>
        <v/>
      </c>
      <c r="S62" s="1">
        <f t="shared" ca="1" si="1"/>
        <v>10</v>
      </c>
      <c r="T62" s="1">
        <f t="shared" ca="1" si="2"/>
        <v>2</v>
      </c>
    </row>
    <row r="63" spans="17:20" x14ac:dyDescent="0.45">
      <c r="Q63" s="1" t="str">
        <f ca="1">IF(R63=$A$1,COUNTIF(R$4:R63,R63),"")</f>
        <v/>
      </c>
      <c r="R63" s="1" t="str">
        <f ca="1">IF(COUNTIF(S$4:S63,S63)&lt;=$K$10,$A$1,"")</f>
        <v/>
      </c>
      <c r="S63" s="1">
        <f t="shared" ca="1" si="1"/>
        <v>2</v>
      </c>
      <c r="T63" s="1">
        <f t="shared" ca="1" si="2"/>
        <v>2</v>
      </c>
    </row>
    <row r="64" spans="17:20" x14ac:dyDescent="0.45">
      <c r="Q64" s="1" t="str">
        <f ca="1">IF(R64=$A$1,COUNTIF(R$4:R64,R64),"")</f>
        <v/>
      </c>
      <c r="R64" s="1" t="str">
        <f ca="1">IF(COUNTIF(S$4:S64,S64)&lt;=$K$10,$A$1,"")</f>
        <v/>
      </c>
      <c r="S64" s="1">
        <f t="shared" ca="1" si="1"/>
        <v>2</v>
      </c>
      <c r="T64" s="1">
        <f t="shared" ca="1" si="2"/>
        <v>2</v>
      </c>
    </row>
    <row r="65" spans="17:20" x14ac:dyDescent="0.45">
      <c r="Q65" s="1" t="str">
        <f ca="1">IF(R65=$A$1,COUNTIF(R$4:R65,R65),"")</f>
        <v/>
      </c>
      <c r="R65" s="1" t="str">
        <f ca="1">IF(COUNTIF(S$4:S65,S65)&lt;=$K$10,$A$1,"")</f>
        <v/>
      </c>
      <c r="S65" s="1">
        <f t="shared" ca="1" si="1"/>
        <v>4</v>
      </c>
      <c r="T65" s="1">
        <f t="shared" ca="1" si="2"/>
        <v>2</v>
      </c>
    </row>
    <row r="66" spans="17:20" x14ac:dyDescent="0.45">
      <c r="Q66" s="1" t="str">
        <f ca="1">IF(R66=$A$1,COUNTIF(R$4:R66,R66),"")</f>
        <v/>
      </c>
      <c r="R66" s="1" t="str">
        <f ca="1">IF(COUNTIF(S$4:S66,S66)&lt;=$K$10,$A$1,"")</f>
        <v/>
      </c>
      <c r="S66" s="1">
        <f t="shared" ca="1" si="1"/>
        <v>2</v>
      </c>
      <c r="T66" s="1">
        <f t="shared" ca="1" si="2"/>
        <v>2</v>
      </c>
    </row>
    <row r="67" spans="17:20" x14ac:dyDescent="0.45">
      <c r="Q67" s="1" t="str">
        <f ca="1">IF(R67=$A$1,COUNTIF(R$4:R67,R67),"")</f>
        <v/>
      </c>
      <c r="R67" s="1" t="str">
        <f ca="1">IF(COUNTIF(S$4:S67,S67)&lt;=$K$10,$A$1,"")</f>
        <v/>
      </c>
      <c r="S67" s="1">
        <f t="shared" ca="1" si="1"/>
        <v>9</v>
      </c>
      <c r="T67" s="1">
        <f t="shared" ca="1" si="2"/>
        <v>2</v>
      </c>
    </row>
    <row r="68" spans="17:20" x14ac:dyDescent="0.45">
      <c r="Q68" s="1" t="str">
        <f ca="1">IF(R68=$A$1,COUNTIF(R$4:R68,R68),"")</f>
        <v/>
      </c>
      <c r="R68" s="1" t="str">
        <f ca="1">IF(COUNTIF(S$4:S68,S68)&lt;=$K$10,$A$1,"")</f>
        <v/>
      </c>
      <c r="S68" s="1">
        <f t="shared" ca="1" si="1"/>
        <v>6</v>
      </c>
      <c r="T68" s="1">
        <f t="shared" ref="T68:T99" ca="1" si="3">RANDBETWEEN(2,2)</f>
        <v>2</v>
      </c>
    </row>
    <row r="69" spans="17:20" x14ac:dyDescent="0.45">
      <c r="Q69" s="1" t="str">
        <f ca="1">IF(R69=$A$1,COUNTIF(R$4:R69,R69),"")</f>
        <v/>
      </c>
      <c r="R69" s="1" t="str">
        <f ca="1">IF(COUNTIF(S$4:S69,S69)&lt;=$K$10,$A$1,"")</f>
        <v/>
      </c>
      <c r="S69" s="1">
        <f t="shared" ref="S69:S132" ca="1" si="4">RANDBETWEEN($K$4,$L$4)</f>
        <v>4</v>
      </c>
      <c r="T69" s="1">
        <f t="shared" ca="1" si="3"/>
        <v>2</v>
      </c>
    </row>
    <row r="70" spans="17:20" x14ac:dyDescent="0.45">
      <c r="Q70" s="1" t="str">
        <f ca="1">IF(R70=$A$1,COUNTIF(R$4:R70,R70),"")</f>
        <v/>
      </c>
      <c r="R70" s="1" t="str">
        <f ca="1">IF(COUNTIF(S$4:S70,S70)&lt;=$K$10,$A$1,"")</f>
        <v/>
      </c>
      <c r="S70" s="1">
        <f t="shared" ca="1" si="4"/>
        <v>5</v>
      </c>
      <c r="T70" s="1">
        <f t="shared" ca="1" si="3"/>
        <v>2</v>
      </c>
    </row>
    <row r="71" spans="17:20" x14ac:dyDescent="0.45">
      <c r="Q71" s="1" t="str">
        <f ca="1">IF(R71=$A$1,COUNTIF(R$4:R71,R71),"")</f>
        <v/>
      </c>
      <c r="R71" s="1" t="str">
        <f ca="1">IF(COUNTIF(S$4:S71,S71)&lt;=$K$10,$A$1,"")</f>
        <v/>
      </c>
      <c r="S71" s="1">
        <f t="shared" ca="1" si="4"/>
        <v>2</v>
      </c>
      <c r="T71" s="1">
        <f t="shared" ca="1" si="3"/>
        <v>2</v>
      </c>
    </row>
    <row r="72" spans="17:20" x14ac:dyDescent="0.45">
      <c r="Q72" s="1" t="str">
        <f ca="1">IF(R72=$A$1,COUNTIF(R$4:R72,R72),"")</f>
        <v/>
      </c>
      <c r="R72" s="1" t="str">
        <f ca="1">IF(COUNTIF(S$4:S72,S72)&lt;=$K$10,$A$1,"")</f>
        <v/>
      </c>
      <c r="S72" s="1">
        <f t="shared" ca="1" si="4"/>
        <v>4</v>
      </c>
      <c r="T72" s="1">
        <f t="shared" ca="1" si="3"/>
        <v>2</v>
      </c>
    </row>
    <row r="73" spans="17:20" x14ac:dyDescent="0.45">
      <c r="Q73" s="1" t="str">
        <f ca="1">IF(R73=$A$1,COUNTIF(R$4:R73,R73),"")</f>
        <v/>
      </c>
      <c r="R73" s="1" t="str">
        <f ca="1">IF(COUNTIF(S$4:S73,S73)&lt;=$K$10,$A$1,"")</f>
        <v/>
      </c>
      <c r="S73" s="1">
        <f t="shared" ca="1" si="4"/>
        <v>9</v>
      </c>
      <c r="T73" s="1">
        <f t="shared" ca="1" si="3"/>
        <v>2</v>
      </c>
    </row>
    <row r="74" spans="17:20" x14ac:dyDescent="0.45">
      <c r="Q74" s="1" t="str">
        <f ca="1">IF(R74=$A$1,COUNTIF(R$4:R74,R74),"")</f>
        <v/>
      </c>
      <c r="R74" s="1" t="str">
        <f ca="1">IF(COUNTIF(S$4:S74,S74)&lt;=$K$10,$A$1,"")</f>
        <v/>
      </c>
      <c r="S74" s="1">
        <f t="shared" ca="1" si="4"/>
        <v>7</v>
      </c>
      <c r="T74" s="1">
        <f t="shared" ca="1" si="3"/>
        <v>2</v>
      </c>
    </row>
    <row r="75" spans="17:20" x14ac:dyDescent="0.45">
      <c r="Q75" s="1" t="str">
        <f ca="1">IF(R75=$A$1,COUNTIF(R$4:R75,R75),"")</f>
        <v/>
      </c>
      <c r="R75" s="1" t="str">
        <f ca="1">IF(COUNTIF(S$4:S75,S75)&lt;=$K$10,$A$1,"")</f>
        <v/>
      </c>
      <c r="S75" s="1">
        <f t="shared" ca="1" si="4"/>
        <v>3</v>
      </c>
      <c r="T75" s="1">
        <f t="shared" ca="1" si="3"/>
        <v>2</v>
      </c>
    </row>
    <row r="76" spans="17:20" x14ac:dyDescent="0.45">
      <c r="Q76" s="1" t="str">
        <f ca="1">IF(R76=$A$1,COUNTIF(R$4:R76,R76),"")</f>
        <v/>
      </c>
      <c r="R76" s="1" t="str">
        <f ca="1">IF(COUNTIF(S$4:S76,S76)&lt;=$K$10,$A$1,"")</f>
        <v/>
      </c>
      <c r="S76" s="1">
        <f t="shared" ca="1" si="4"/>
        <v>4</v>
      </c>
      <c r="T76" s="1">
        <f t="shared" ca="1" si="3"/>
        <v>2</v>
      </c>
    </row>
    <row r="77" spans="17:20" x14ac:dyDescent="0.45">
      <c r="Q77" s="1" t="str">
        <f ca="1">IF(R77=$A$1,COUNTIF(R$4:R77,R77),"")</f>
        <v/>
      </c>
      <c r="R77" s="1" t="str">
        <f ca="1">IF(COUNTIF(S$4:S77,S77)&lt;=$K$10,$A$1,"")</f>
        <v/>
      </c>
      <c r="S77" s="1">
        <f t="shared" ca="1" si="4"/>
        <v>7</v>
      </c>
      <c r="T77" s="1">
        <f t="shared" ca="1" si="3"/>
        <v>2</v>
      </c>
    </row>
    <row r="78" spans="17:20" x14ac:dyDescent="0.45">
      <c r="Q78" s="1" t="str">
        <f ca="1">IF(R78=$A$1,COUNTIF(R$4:R78,R78),"")</f>
        <v/>
      </c>
      <c r="R78" s="1" t="str">
        <f ca="1">IF(COUNTIF(S$4:S78,S78)&lt;=$K$10,$A$1,"")</f>
        <v/>
      </c>
      <c r="S78" s="1">
        <f t="shared" ca="1" si="4"/>
        <v>4</v>
      </c>
      <c r="T78" s="1">
        <f t="shared" ca="1" si="3"/>
        <v>2</v>
      </c>
    </row>
    <row r="79" spans="17:20" x14ac:dyDescent="0.45">
      <c r="Q79" s="1" t="str">
        <f ca="1">IF(R79=$A$1,COUNTIF(R$4:R79,R79),"")</f>
        <v/>
      </c>
      <c r="R79" s="1" t="str">
        <f ca="1">IF(COUNTIF(S$4:S79,S79)&lt;=$K$10,$A$1,"")</f>
        <v/>
      </c>
      <c r="S79" s="1">
        <f t="shared" ca="1" si="4"/>
        <v>10</v>
      </c>
      <c r="T79" s="1">
        <f t="shared" ca="1" si="3"/>
        <v>2</v>
      </c>
    </row>
    <row r="80" spans="17:20" x14ac:dyDescent="0.45">
      <c r="Q80" s="1" t="str">
        <f ca="1">IF(R80=$A$1,COUNTIF(R$4:R80,R80),"")</f>
        <v/>
      </c>
      <c r="R80" s="1" t="str">
        <f ca="1">IF(COUNTIF(S$4:S80,S80)&lt;=$K$10,$A$1,"")</f>
        <v/>
      </c>
      <c r="S80" s="1">
        <f t="shared" ca="1" si="4"/>
        <v>6</v>
      </c>
      <c r="T80" s="1">
        <f t="shared" ca="1" si="3"/>
        <v>2</v>
      </c>
    </row>
    <row r="81" spans="17:20" x14ac:dyDescent="0.45">
      <c r="Q81" s="1" t="str">
        <f ca="1">IF(R81=$A$1,COUNTIF(R$4:R81,R81),"")</f>
        <v/>
      </c>
      <c r="R81" s="1" t="str">
        <f ca="1">IF(COUNTIF(S$4:S81,S81)&lt;=$K$10,$A$1,"")</f>
        <v/>
      </c>
      <c r="S81" s="1">
        <f t="shared" ca="1" si="4"/>
        <v>2</v>
      </c>
      <c r="T81" s="1">
        <f t="shared" ca="1" si="3"/>
        <v>2</v>
      </c>
    </row>
    <row r="82" spans="17:20" x14ac:dyDescent="0.45">
      <c r="Q82" s="1" t="str">
        <f ca="1">IF(R82=$A$1,COUNTIF(R$4:R82,R82),"")</f>
        <v/>
      </c>
      <c r="R82" s="1" t="str">
        <f ca="1">IF(COUNTIF(S$4:S82,S82)&lt;=$K$10,$A$1,"")</f>
        <v/>
      </c>
      <c r="S82" s="1">
        <f t="shared" ca="1" si="4"/>
        <v>4</v>
      </c>
      <c r="T82" s="1">
        <f t="shared" ca="1" si="3"/>
        <v>2</v>
      </c>
    </row>
    <row r="83" spans="17:20" x14ac:dyDescent="0.45">
      <c r="Q83" s="1" t="str">
        <f ca="1">IF(R83=$A$1,COUNTIF(R$4:R83,R83),"")</f>
        <v/>
      </c>
      <c r="R83" s="1" t="str">
        <f ca="1">IF(COUNTIF(S$4:S83,S83)&lt;=$K$10,$A$1,"")</f>
        <v/>
      </c>
      <c r="S83" s="1">
        <f t="shared" ca="1" si="4"/>
        <v>6</v>
      </c>
      <c r="T83" s="1">
        <f t="shared" ca="1" si="3"/>
        <v>2</v>
      </c>
    </row>
    <row r="84" spans="17:20" x14ac:dyDescent="0.45">
      <c r="Q84" s="1" t="str">
        <f ca="1">IF(R84=$A$1,COUNTIF(R$4:R84,R84),"")</f>
        <v/>
      </c>
      <c r="R84" s="1" t="str">
        <f ca="1">IF(COUNTIF(S$4:S84,S84)&lt;=$K$10,$A$1,"")</f>
        <v/>
      </c>
      <c r="S84" s="1">
        <f t="shared" ca="1" si="4"/>
        <v>10</v>
      </c>
      <c r="T84" s="1">
        <f t="shared" ca="1" si="3"/>
        <v>2</v>
      </c>
    </row>
    <row r="85" spans="17:20" x14ac:dyDescent="0.45">
      <c r="Q85" s="1" t="str">
        <f ca="1">IF(R85=$A$1,COUNTIF(R$4:R85,R85),"")</f>
        <v/>
      </c>
      <c r="R85" s="1" t="str">
        <f ca="1">IF(COUNTIF(S$4:S85,S85)&lt;=$K$10,$A$1,"")</f>
        <v/>
      </c>
      <c r="S85" s="1">
        <f t="shared" ca="1" si="4"/>
        <v>5</v>
      </c>
      <c r="T85" s="1">
        <f t="shared" ca="1" si="3"/>
        <v>2</v>
      </c>
    </row>
    <row r="86" spans="17:20" x14ac:dyDescent="0.45">
      <c r="Q86" s="1" t="str">
        <f ca="1">IF(R86=$A$1,COUNTIF(R$4:R86,R86),"")</f>
        <v/>
      </c>
      <c r="R86" s="1" t="str">
        <f ca="1">IF(COUNTIF(S$4:S86,S86)&lt;=$K$10,$A$1,"")</f>
        <v/>
      </c>
      <c r="S86" s="1">
        <f t="shared" ca="1" si="4"/>
        <v>6</v>
      </c>
      <c r="T86" s="1">
        <f t="shared" ca="1" si="3"/>
        <v>2</v>
      </c>
    </row>
    <row r="87" spans="17:20" x14ac:dyDescent="0.45">
      <c r="Q87" s="1" t="str">
        <f ca="1">IF(R87=$A$1,COUNTIF(R$4:R87,R87),"")</f>
        <v/>
      </c>
      <c r="R87" s="1" t="str">
        <f ca="1">IF(COUNTIF(S$4:S87,S87)&lt;=$K$10,$A$1,"")</f>
        <v/>
      </c>
      <c r="S87" s="1">
        <f t="shared" ca="1" si="4"/>
        <v>5</v>
      </c>
      <c r="T87" s="1">
        <f t="shared" ca="1" si="3"/>
        <v>2</v>
      </c>
    </row>
    <row r="88" spans="17:20" x14ac:dyDescent="0.45">
      <c r="Q88" s="1" t="str">
        <f ca="1">IF(R88=$A$1,COUNTIF(R$4:R88,R88),"")</f>
        <v/>
      </c>
      <c r="R88" s="1" t="str">
        <f ca="1">IF(COUNTIF(S$4:S88,S88)&lt;=$K$10,$A$1,"")</f>
        <v/>
      </c>
      <c r="S88" s="1">
        <f t="shared" ca="1" si="4"/>
        <v>9</v>
      </c>
      <c r="T88" s="1">
        <f t="shared" ca="1" si="3"/>
        <v>2</v>
      </c>
    </row>
    <row r="89" spans="17:20" x14ac:dyDescent="0.45">
      <c r="Q89" s="1" t="str">
        <f ca="1">IF(R89=$A$1,COUNTIF(R$4:R89,R89),"")</f>
        <v/>
      </c>
      <c r="R89" s="1" t="str">
        <f ca="1">IF(COUNTIF(S$4:S89,S89)&lt;=$K$10,$A$1,"")</f>
        <v/>
      </c>
      <c r="S89" s="1">
        <f t="shared" ca="1" si="4"/>
        <v>4</v>
      </c>
      <c r="T89" s="1">
        <f t="shared" ca="1" si="3"/>
        <v>2</v>
      </c>
    </row>
    <row r="90" spans="17:20" x14ac:dyDescent="0.45">
      <c r="Q90" s="1" t="str">
        <f ca="1">IF(R90=$A$1,COUNTIF(R$4:R90,R90),"")</f>
        <v/>
      </c>
      <c r="R90" s="1" t="str">
        <f ca="1">IF(COUNTIF(S$4:S90,S90)&lt;=$K$10,$A$1,"")</f>
        <v/>
      </c>
      <c r="S90" s="1">
        <f t="shared" ca="1" si="4"/>
        <v>3</v>
      </c>
      <c r="T90" s="1">
        <f t="shared" ca="1" si="3"/>
        <v>2</v>
      </c>
    </row>
    <row r="91" spans="17:20" x14ac:dyDescent="0.45">
      <c r="Q91" s="1" t="str">
        <f ca="1">IF(R91=$A$1,COUNTIF(R$4:R91,R91),"")</f>
        <v/>
      </c>
      <c r="R91" s="1" t="str">
        <f ca="1">IF(COUNTIF(S$4:S91,S91)&lt;=$K$10,$A$1,"")</f>
        <v/>
      </c>
      <c r="S91" s="1">
        <f t="shared" ca="1" si="4"/>
        <v>6</v>
      </c>
      <c r="T91" s="1">
        <f t="shared" ca="1" si="3"/>
        <v>2</v>
      </c>
    </row>
    <row r="92" spans="17:20" x14ac:dyDescent="0.45">
      <c r="Q92" s="1" t="str">
        <f ca="1">IF(R92=$A$1,COUNTIF(R$4:R92,R92),"")</f>
        <v/>
      </c>
      <c r="R92" s="1" t="str">
        <f ca="1">IF(COUNTIF(S$4:S92,S92)&lt;=$K$10,$A$1,"")</f>
        <v/>
      </c>
      <c r="S92" s="1">
        <f t="shared" ca="1" si="4"/>
        <v>9</v>
      </c>
      <c r="T92" s="1">
        <f t="shared" ca="1" si="3"/>
        <v>2</v>
      </c>
    </row>
    <row r="93" spans="17:20" x14ac:dyDescent="0.45">
      <c r="Q93" s="1" t="str">
        <f ca="1">IF(R93=$A$1,COUNTIF(R$4:R93,R93),"")</f>
        <v/>
      </c>
      <c r="R93" s="1" t="str">
        <f ca="1">IF(COUNTIF(S$4:S93,S93)&lt;=$K$10,$A$1,"")</f>
        <v/>
      </c>
      <c r="S93" s="1">
        <f t="shared" ca="1" si="4"/>
        <v>3</v>
      </c>
      <c r="T93" s="1">
        <f t="shared" ca="1" si="3"/>
        <v>2</v>
      </c>
    </row>
    <row r="94" spans="17:20" x14ac:dyDescent="0.45">
      <c r="Q94" s="1" t="str">
        <f ca="1">IF(R94=$A$1,COUNTIF(R$4:R94,R94),"")</f>
        <v/>
      </c>
      <c r="R94" s="1" t="str">
        <f ca="1">IF(COUNTIF(S$4:S94,S94)&lt;=$K$10,$A$1,"")</f>
        <v/>
      </c>
      <c r="S94" s="1">
        <f t="shared" ca="1" si="4"/>
        <v>3</v>
      </c>
      <c r="T94" s="1">
        <f t="shared" ca="1" si="3"/>
        <v>2</v>
      </c>
    </row>
    <row r="95" spans="17:20" x14ac:dyDescent="0.45">
      <c r="Q95" s="1" t="str">
        <f ca="1">IF(R95=$A$1,COUNTIF(R$4:R95,R95),"")</f>
        <v/>
      </c>
      <c r="R95" s="1" t="str">
        <f ca="1">IF(COUNTIF(S$4:S95,S95)&lt;=$K$10,$A$1,"")</f>
        <v/>
      </c>
      <c r="S95" s="1">
        <f t="shared" ca="1" si="4"/>
        <v>9</v>
      </c>
      <c r="T95" s="1">
        <f t="shared" ca="1" si="3"/>
        <v>2</v>
      </c>
    </row>
    <row r="96" spans="17:20" x14ac:dyDescent="0.45">
      <c r="Q96" s="1" t="str">
        <f ca="1">IF(R96=$A$1,COUNTIF(R$4:R96,R96),"")</f>
        <v/>
      </c>
      <c r="R96" s="1" t="str">
        <f ca="1">IF(COUNTIF(S$4:S96,S96)&lt;=$K$10,$A$1,"")</f>
        <v/>
      </c>
      <c r="S96" s="1">
        <f t="shared" ca="1" si="4"/>
        <v>6</v>
      </c>
      <c r="T96" s="1">
        <f t="shared" ca="1" si="3"/>
        <v>2</v>
      </c>
    </row>
    <row r="97" spans="17:20" x14ac:dyDescent="0.45">
      <c r="Q97" s="1" t="str">
        <f ca="1">IF(R97=$A$1,COUNTIF(R$4:R97,R97),"")</f>
        <v/>
      </c>
      <c r="R97" s="1" t="str">
        <f ca="1">IF(COUNTIF(S$4:S97,S97)&lt;=$K$10,$A$1,"")</f>
        <v/>
      </c>
      <c r="S97" s="1">
        <f t="shared" ca="1" si="4"/>
        <v>8</v>
      </c>
      <c r="T97" s="1">
        <f t="shared" ca="1" si="3"/>
        <v>2</v>
      </c>
    </row>
    <row r="98" spans="17:20" x14ac:dyDescent="0.45">
      <c r="Q98" s="1" t="str">
        <f ca="1">IF(R98=$A$1,COUNTIF(R$4:R98,R98),"")</f>
        <v/>
      </c>
      <c r="R98" s="1" t="str">
        <f ca="1">IF(COUNTIF(S$4:S98,S98)&lt;=$K$10,$A$1,"")</f>
        <v/>
      </c>
      <c r="S98" s="1">
        <f t="shared" ca="1" si="4"/>
        <v>7</v>
      </c>
      <c r="T98" s="1">
        <f t="shared" ca="1" si="3"/>
        <v>2</v>
      </c>
    </row>
    <row r="99" spans="17:20" x14ac:dyDescent="0.45">
      <c r="Q99" s="1" t="str">
        <f ca="1">IF(R99=$A$1,COUNTIF(R$4:R99,R99),"")</f>
        <v/>
      </c>
      <c r="R99" s="1" t="str">
        <f ca="1">IF(COUNTIF(S$4:S99,S99)&lt;=$K$10,$A$1,"")</f>
        <v/>
      </c>
      <c r="S99" s="1">
        <f t="shared" ca="1" si="4"/>
        <v>10</v>
      </c>
      <c r="T99" s="1">
        <f t="shared" ca="1" si="3"/>
        <v>2</v>
      </c>
    </row>
    <row r="100" spans="17:20" x14ac:dyDescent="0.45">
      <c r="Q100" s="1" t="str">
        <f ca="1">IF(R100=$A$1,COUNTIF(R$4:R100,R100),"")</f>
        <v/>
      </c>
      <c r="R100" s="1" t="str">
        <f ca="1">IF(COUNTIF(S$4:S100,S100)&lt;=$K$10,$A$1,"")</f>
        <v/>
      </c>
      <c r="S100" s="1">
        <f t="shared" ca="1" si="4"/>
        <v>7</v>
      </c>
      <c r="T100" s="1">
        <f t="shared" ref="T100:T131" ca="1" si="5">RANDBETWEEN(2,2)</f>
        <v>2</v>
      </c>
    </row>
    <row r="101" spans="17:20" x14ac:dyDescent="0.45">
      <c r="Q101" s="1" t="str">
        <f ca="1">IF(R101=$A$1,COUNTIF(R$4:R101,R101),"")</f>
        <v/>
      </c>
      <c r="R101" s="1" t="str">
        <f ca="1">IF(COUNTIF(S$4:S101,S101)&lt;=$K$10,$A$1,"")</f>
        <v/>
      </c>
      <c r="S101" s="1">
        <f t="shared" ca="1" si="4"/>
        <v>7</v>
      </c>
      <c r="T101" s="1">
        <f t="shared" ca="1" si="5"/>
        <v>2</v>
      </c>
    </row>
    <row r="102" spans="17:20" x14ac:dyDescent="0.45">
      <c r="Q102" s="1" t="str">
        <f ca="1">IF(R102=$A$1,COUNTIF(R$4:R102,R102),"")</f>
        <v/>
      </c>
      <c r="R102" s="1" t="str">
        <f ca="1">IF(COUNTIF(S$4:S102,S102)&lt;=$K$10,$A$1,"")</f>
        <v/>
      </c>
      <c r="S102" s="1">
        <f t="shared" ca="1" si="4"/>
        <v>2</v>
      </c>
      <c r="T102" s="1">
        <f t="shared" ca="1" si="5"/>
        <v>2</v>
      </c>
    </row>
    <row r="103" spans="17:20" x14ac:dyDescent="0.45">
      <c r="Q103" s="1" t="str">
        <f ca="1">IF(R103=$A$1,COUNTIF(R$4:R103,R103),"")</f>
        <v/>
      </c>
      <c r="R103" s="1" t="str">
        <f ca="1">IF(COUNTIF(S$4:S103,S103)&lt;=$K$10,$A$1,"")</f>
        <v/>
      </c>
      <c r="S103" s="1">
        <f t="shared" ca="1" si="4"/>
        <v>10</v>
      </c>
      <c r="T103" s="1">
        <f t="shared" ca="1" si="5"/>
        <v>2</v>
      </c>
    </row>
    <row r="104" spans="17:20" x14ac:dyDescent="0.45">
      <c r="Q104" s="1" t="str">
        <f ca="1">IF(R104=$A$1,COUNTIF(R$4:R104,R104),"")</f>
        <v/>
      </c>
      <c r="R104" s="1" t="str">
        <f ca="1">IF(COUNTIF(S$4:S104,S104)&lt;=$K$10,$A$1,"")</f>
        <v/>
      </c>
      <c r="S104" s="1">
        <f t="shared" ca="1" si="4"/>
        <v>5</v>
      </c>
      <c r="T104" s="1">
        <f t="shared" ca="1" si="5"/>
        <v>2</v>
      </c>
    </row>
    <row r="105" spans="17:20" x14ac:dyDescent="0.45">
      <c r="Q105" s="1" t="str">
        <f ca="1">IF(R105=$A$1,COUNTIF(R$4:R105,R105),"")</f>
        <v/>
      </c>
      <c r="R105" s="1" t="str">
        <f ca="1">IF(COUNTIF(S$4:S105,S105)&lt;=$K$10,$A$1,"")</f>
        <v/>
      </c>
      <c r="S105" s="1">
        <f t="shared" ca="1" si="4"/>
        <v>3</v>
      </c>
      <c r="T105" s="1">
        <f t="shared" ca="1" si="5"/>
        <v>2</v>
      </c>
    </row>
    <row r="106" spans="17:20" x14ac:dyDescent="0.45">
      <c r="Q106" s="1" t="str">
        <f ca="1">IF(R106=$A$1,COUNTIF(R$4:R106,R106),"")</f>
        <v/>
      </c>
      <c r="R106" s="1" t="str">
        <f ca="1">IF(COUNTIF(S$4:S106,S106)&lt;=$K$10,$A$1,"")</f>
        <v/>
      </c>
      <c r="S106" s="1">
        <f t="shared" ca="1" si="4"/>
        <v>10</v>
      </c>
      <c r="T106" s="1">
        <f t="shared" ca="1" si="5"/>
        <v>2</v>
      </c>
    </row>
    <row r="107" spans="17:20" x14ac:dyDescent="0.45">
      <c r="Q107" s="1" t="str">
        <f ca="1">IF(R107=$A$1,COUNTIF(R$4:R107,R107),"")</f>
        <v/>
      </c>
      <c r="R107" s="1" t="str">
        <f ca="1">IF(COUNTIF(S$4:S107,S107)&lt;=$K$10,$A$1,"")</f>
        <v/>
      </c>
      <c r="S107" s="1">
        <f t="shared" ca="1" si="4"/>
        <v>7</v>
      </c>
      <c r="T107" s="1">
        <f t="shared" ca="1" si="5"/>
        <v>2</v>
      </c>
    </row>
    <row r="108" spans="17:20" x14ac:dyDescent="0.45">
      <c r="Q108" s="1" t="str">
        <f ca="1">IF(R108=$A$1,COUNTIF(R$4:R108,R108),"")</f>
        <v/>
      </c>
      <c r="R108" s="1" t="str">
        <f ca="1">IF(COUNTIF(S$4:S108,S108)&lt;=$K$10,$A$1,"")</f>
        <v/>
      </c>
      <c r="S108" s="1">
        <f t="shared" ca="1" si="4"/>
        <v>4</v>
      </c>
      <c r="T108" s="1">
        <f t="shared" ca="1" si="5"/>
        <v>2</v>
      </c>
    </row>
    <row r="109" spans="17:20" x14ac:dyDescent="0.45">
      <c r="Q109" s="1" t="str">
        <f ca="1">IF(R109=$A$1,COUNTIF(R$4:R109,R109),"")</f>
        <v/>
      </c>
      <c r="R109" s="1" t="str">
        <f ca="1">IF(COUNTIF(S$4:S109,S109)&lt;=$K$10,$A$1,"")</f>
        <v/>
      </c>
      <c r="S109" s="1">
        <f t="shared" ca="1" si="4"/>
        <v>9</v>
      </c>
      <c r="T109" s="1">
        <f t="shared" ca="1" si="5"/>
        <v>2</v>
      </c>
    </row>
    <row r="110" spans="17:20" x14ac:dyDescent="0.45">
      <c r="Q110" s="1" t="str">
        <f ca="1">IF(R110=$A$1,COUNTIF(R$4:R110,R110),"")</f>
        <v/>
      </c>
      <c r="R110" s="1" t="str">
        <f ca="1">IF(COUNTIF(S$4:S110,S110)&lt;=$K$10,$A$1,"")</f>
        <v/>
      </c>
      <c r="S110" s="1">
        <f t="shared" ca="1" si="4"/>
        <v>2</v>
      </c>
      <c r="T110" s="1">
        <f t="shared" ca="1" si="5"/>
        <v>2</v>
      </c>
    </row>
    <row r="111" spans="17:20" x14ac:dyDescent="0.45">
      <c r="Q111" s="1" t="str">
        <f ca="1">IF(R111=$A$1,COUNTIF(R$4:R111,R111),"")</f>
        <v/>
      </c>
      <c r="R111" s="1" t="str">
        <f ca="1">IF(COUNTIF(S$4:S111,S111)&lt;=$K$10,$A$1,"")</f>
        <v/>
      </c>
      <c r="S111" s="1">
        <f t="shared" ca="1" si="4"/>
        <v>2</v>
      </c>
      <c r="T111" s="1">
        <f t="shared" ca="1" si="5"/>
        <v>2</v>
      </c>
    </row>
    <row r="112" spans="17:20" x14ac:dyDescent="0.45">
      <c r="Q112" s="1" t="str">
        <f ca="1">IF(R112=$A$1,COUNTIF(R$4:R112,R112),"")</f>
        <v/>
      </c>
      <c r="R112" s="1" t="str">
        <f ca="1">IF(COUNTIF(S$4:S112,S112)&lt;=$K$10,$A$1,"")</f>
        <v/>
      </c>
      <c r="S112" s="1">
        <f t="shared" ca="1" si="4"/>
        <v>5</v>
      </c>
      <c r="T112" s="1">
        <f t="shared" ca="1" si="5"/>
        <v>2</v>
      </c>
    </row>
    <row r="113" spans="17:20" x14ac:dyDescent="0.45">
      <c r="Q113" s="1" t="str">
        <f ca="1">IF(R113=$A$1,COUNTIF(R$4:R113,R113),"")</f>
        <v/>
      </c>
      <c r="R113" s="1" t="str">
        <f ca="1">IF(COUNTIF(S$4:S113,S113)&lt;=$K$10,$A$1,"")</f>
        <v/>
      </c>
      <c r="S113" s="1">
        <f t="shared" ca="1" si="4"/>
        <v>5</v>
      </c>
      <c r="T113" s="1">
        <f t="shared" ca="1" si="5"/>
        <v>2</v>
      </c>
    </row>
    <row r="114" spans="17:20" x14ac:dyDescent="0.45">
      <c r="Q114" s="1" t="str">
        <f ca="1">IF(R114=$A$1,COUNTIF(R$4:R114,R114),"")</f>
        <v/>
      </c>
      <c r="R114" s="1" t="str">
        <f ca="1">IF(COUNTIF(S$4:S114,S114)&lt;=$K$10,$A$1,"")</f>
        <v/>
      </c>
      <c r="S114" s="1">
        <f t="shared" ca="1" si="4"/>
        <v>5</v>
      </c>
      <c r="T114" s="1">
        <f t="shared" ca="1" si="5"/>
        <v>2</v>
      </c>
    </row>
    <row r="115" spans="17:20" x14ac:dyDescent="0.45">
      <c r="Q115" s="1" t="str">
        <f ca="1">IF(R115=$A$1,COUNTIF(R$4:R115,R115),"")</f>
        <v/>
      </c>
      <c r="R115" s="1" t="str">
        <f ca="1">IF(COUNTIF(S$4:S115,S115)&lt;=$K$10,$A$1,"")</f>
        <v/>
      </c>
      <c r="S115" s="1">
        <f t="shared" ca="1" si="4"/>
        <v>3</v>
      </c>
      <c r="T115" s="1">
        <f t="shared" ca="1" si="5"/>
        <v>2</v>
      </c>
    </row>
    <row r="116" spans="17:20" x14ac:dyDescent="0.45">
      <c r="Q116" s="1" t="str">
        <f ca="1">IF(R116=$A$1,COUNTIF(R$4:R116,R116),"")</f>
        <v/>
      </c>
      <c r="R116" s="1" t="str">
        <f ca="1">IF(COUNTIF(S$4:S116,S116)&lt;=$K$10,$A$1,"")</f>
        <v/>
      </c>
      <c r="S116" s="1">
        <f t="shared" ca="1" si="4"/>
        <v>9</v>
      </c>
      <c r="T116" s="1">
        <f t="shared" ca="1" si="5"/>
        <v>2</v>
      </c>
    </row>
    <row r="117" spans="17:20" x14ac:dyDescent="0.45">
      <c r="Q117" s="1" t="str">
        <f ca="1">IF(R117=$A$1,COUNTIF(R$4:R117,R117),"")</f>
        <v/>
      </c>
      <c r="R117" s="1" t="str">
        <f ca="1">IF(COUNTIF(S$4:S117,S117)&lt;=$K$10,$A$1,"")</f>
        <v/>
      </c>
      <c r="S117" s="1">
        <f t="shared" ca="1" si="4"/>
        <v>9</v>
      </c>
      <c r="T117" s="1">
        <f t="shared" ca="1" si="5"/>
        <v>2</v>
      </c>
    </row>
    <row r="118" spans="17:20" x14ac:dyDescent="0.45">
      <c r="Q118" s="1" t="str">
        <f ca="1">IF(R118=$A$1,COUNTIF(R$4:R118,R118),"")</f>
        <v/>
      </c>
      <c r="R118" s="1" t="str">
        <f ca="1">IF(COUNTIF(S$4:S118,S118)&lt;=$K$10,$A$1,"")</f>
        <v/>
      </c>
      <c r="S118" s="1">
        <f t="shared" ca="1" si="4"/>
        <v>3</v>
      </c>
      <c r="T118" s="1">
        <f t="shared" ca="1" si="5"/>
        <v>2</v>
      </c>
    </row>
    <row r="119" spans="17:20" x14ac:dyDescent="0.45">
      <c r="Q119" s="1" t="str">
        <f ca="1">IF(R119=$A$1,COUNTIF(R$4:R119,R119),"")</f>
        <v/>
      </c>
      <c r="R119" s="1" t="str">
        <f ca="1">IF(COUNTIF(S$4:S119,S119)&lt;=$K$10,$A$1,"")</f>
        <v/>
      </c>
      <c r="S119" s="1">
        <f t="shared" ca="1" si="4"/>
        <v>7</v>
      </c>
      <c r="T119" s="1">
        <f t="shared" ca="1" si="5"/>
        <v>2</v>
      </c>
    </row>
    <row r="120" spans="17:20" x14ac:dyDescent="0.45">
      <c r="Q120" s="1" t="str">
        <f ca="1">IF(R120=$A$1,COUNTIF(R$4:R120,R120),"")</f>
        <v/>
      </c>
      <c r="R120" s="1" t="str">
        <f ca="1">IF(COUNTIF(S$4:S120,S120)&lt;=$K$10,$A$1,"")</f>
        <v/>
      </c>
      <c r="S120" s="1">
        <f t="shared" ca="1" si="4"/>
        <v>7</v>
      </c>
      <c r="T120" s="1">
        <f t="shared" ca="1" si="5"/>
        <v>2</v>
      </c>
    </row>
    <row r="121" spans="17:20" x14ac:dyDescent="0.45">
      <c r="Q121" s="1" t="str">
        <f ca="1">IF(R121=$A$1,COUNTIF(R$4:R121,R121),"")</f>
        <v/>
      </c>
      <c r="R121" s="1" t="str">
        <f ca="1">IF(COUNTIF(S$4:S121,S121)&lt;=$K$10,$A$1,"")</f>
        <v/>
      </c>
      <c r="S121" s="1">
        <f t="shared" ca="1" si="4"/>
        <v>7</v>
      </c>
      <c r="T121" s="1">
        <f t="shared" ca="1" si="5"/>
        <v>2</v>
      </c>
    </row>
    <row r="122" spans="17:20" x14ac:dyDescent="0.45">
      <c r="Q122" s="1" t="str">
        <f ca="1">IF(R122=$A$1,COUNTIF(R$4:R122,R122),"")</f>
        <v/>
      </c>
      <c r="R122" s="1" t="str">
        <f ca="1">IF(COUNTIF(S$4:S122,S122)&lt;=$K$10,$A$1,"")</f>
        <v/>
      </c>
      <c r="S122" s="1">
        <f t="shared" ca="1" si="4"/>
        <v>9</v>
      </c>
      <c r="T122" s="1">
        <f t="shared" ca="1" si="5"/>
        <v>2</v>
      </c>
    </row>
    <row r="123" spans="17:20" x14ac:dyDescent="0.45">
      <c r="Q123" s="1" t="str">
        <f ca="1">IF(R123=$A$1,COUNTIF(R$4:R123,R123),"")</f>
        <v/>
      </c>
      <c r="R123" s="1" t="str">
        <f ca="1">IF(COUNTIF(S$4:S123,S123)&lt;=$K$10,$A$1,"")</f>
        <v/>
      </c>
      <c r="S123" s="1">
        <f t="shared" ca="1" si="4"/>
        <v>8</v>
      </c>
      <c r="T123" s="1">
        <f t="shared" ca="1" si="5"/>
        <v>2</v>
      </c>
    </row>
    <row r="124" spans="17:20" x14ac:dyDescent="0.45">
      <c r="Q124" s="1" t="str">
        <f ca="1">IF(R124=$A$1,COUNTIF(R$4:R124,R124),"")</f>
        <v/>
      </c>
      <c r="R124" s="1" t="str">
        <f ca="1">IF(COUNTIF(S$4:S124,S124)&lt;=$K$10,$A$1,"")</f>
        <v/>
      </c>
      <c r="S124" s="1">
        <f t="shared" ca="1" si="4"/>
        <v>3</v>
      </c>
      <c r="T124" s="1">
        <f t="shared" ca="1" si="5"/>
        <v>2</v>
      </c>
    </row>
    <row r="125" spans="17:20" x14ac:dyDescent="0.45">
      <c r="Q125" s="1" t="str">
        <f ca="1">IF(R125=$A$1,COUNTIF(R$4:R125,R125),"")</f>
        <v/>
      </c>
      <c r="R125" s="1" t="str">
        <f ca="1">IF(COUNTIF(S$4:S125,S125)&lt;=$K$10,$A$1,"")</f>
        <v/>
      </c>
      <c r="S125" s="1">
        <f t="shared" ca="1" si="4"/>
        <v>9</v>
      </c>
      <c r="T125" s="1">
        <f t="shared" ca="1" si="5"/>
        <v>2</v>
      </c>
    </row>
    <row r="126" spans="17:20" x14ac:dyDescent="0.45">
      <c r="Q126" s="1" t="str">
        <f ca="1">IF(R126=$A$1,COUNTIF(R$4:R126,R126),"")</f>
        <v/>
      </c>
      <c r="R126" s="1" t="str">
        <f ca="1">IF(COUNTIF(S$4:S126,S126)&lt;=$K$10,$A$1,"")</f>
        <v/>
      </c>
      <c r="S126" s="1">
        <f t="shared" ca="1" si="4"/>
        <v>2</v>
      </c>
      <c r="T126" s="1">
        <f t="shared" ca="1" si="5"/>
        <v>2</v>
      </c>
    </row>
    <row r="127" spans="17:20" x14ac:dyDescent="0.45">
      <c r="Q127" s="1" t="str">
        <f ca="1">IF(R127=$A$1,COUNTIF(R$4:R127,R127),"")</f>
        <v/>
      </c>
      <c r="R127" s="1" t="str">
        <f ca="1">IF(COUNTIF(S$4:S127,S127)&lt;=$K$10,$A$1,"")</f>
        <v/>
      </c>
      <c r="S127" s="1">
        <f t="shared" ca="1" si="4"/>
        <v>9</v>
      </c>
      <c r="T127" s="1">
        <f t="shared" ca="1" si="5"/>
        <v>2</v>
      </c>
    </row>
    <row r="128" spans="17:20" x14ac:dyDescent="0.45">
      <c r="Q128" s="1" t="str">
        <f ca="1">IF(R128=$A$1,COUNTIF(R$4:R128,R128),"")</f>
        <v/>
      </c>
      <c r="R128" s="1" t="str">
        <f ca="1">IF(COUNTIF(S$4:S128,S128)&lt;=$K$10,$A$1,"")</f>
        <v/>
      </c>
      <c r="S128" s="1">
        <f t="shared" ca="1" si="4"/>
        <v>2</v>
      </c>
      <c r="T128" s="1">
        <f t="shared" ca="1" si="5"/>
        <v>2</v>
      </c>
    </row>
    <row r="129" spans="17:20" x14ac:dyDescent="0.45">
      <c r="Q129" s="1" t="str">
        <f ca="1">IF(R129=$A$1,COUNTIF(R$4:R129,R129),"")</f>
        <v/>
      </c>
      <c r="R129" s="1" t="str">
        <f ca="1">IF(COUNTIF(S$4:S129,S129)&lt;=$K$10,$A$1,"")</f>
        <v/>
      </c>
      <c r="S129" s="1">
        <f t="shared" ca="1" si="4"/>
        <v>8</v>
      </c>
      <c r="T129" s="1">
        <f t="shared" ca="1" si="5"/>
        <v>2</v>
      </c>
    </row>
    <row r="130" spans="17:20" x14ac:dyDescent="0.45">
      <c r="Q130" s="1" t="str">
        <f ca="1">IF(R130=$A$1,COUNTIF(R$4:R130,R130),"")</f>
        <v/>
      </c>
      <c r="R130" s="1" t="str">
        <f ca="1">IF(COUNTIF(S$4:S130,S130)&lt;=$K$10,$A$1,"")</f>
        <v/>
      </c>
      <c r="S130" s="1">
        <f t="shared" ca="1" si="4"/>
        <v>10</v>
      </c>
      <c r="T130" s="1">
        <f t="shared" ca="1" si="5"/>
        <v>2</v>
      </c>
    </row>
    <row r="131" spans="17:20" x14ac:dyDescent="0.45">
      <c r="Q131" s="1" t="str">
        <f ca="1">IF(R131=$A$1,COUNTIF(R$4:R131,R131),"")</f>
        <v/>
      </c>
      <c r="R131" s="1" t="str">
        <f ca="1">IF(COUNTIF(S$4:S131,S131)&lt;=$K$10,$A$1,"")</f>
        <v/>
      </c>
      <c r="S131" s="1">
        <f t="shared" ca="1" si="4"/>
        <v>8</v>
      </c>
      <c r="T131" s="1">
        <f t="shared" ca="1" si="5"/>
        <v>2</v>
      </c>
    </row>
    <row r="132" spans="17:20" x14ac:dyDescent="0.45">
      <c r="Q132" s="1" t="str">
        <f ca="1">IF(R132=$A$1,COUNTIF(R$4:R132,R132),"")</f>
        <v/>
      </c>
      <c r="R132" s="1" t="str">
        <f ca="1">IF(COUNTIF(S$4:S132,S132)&lt;=$K$10,$A$1,"")</f>
        <v/>
      </c>
      <c r="S132" s="1">
        <f t="shared" ca="1" si="4"/>
        <v>3</v>
      </c>
      <c r="T132" s="1">
        <f t="shared" ref="T132:T158" ca="1" si="6">RANDBETWEEN(2,2)</f>
        <v>2</v>
      </c>
    </row>
    <row r="133" spans="17:20" x14ac:dyDescent="0.45">
      <c r="Q133" s="1" t="str">
        <f ca="1">IF(R133=$A$1,COUNTIF(R$4:R133,R133),"")</f>
        <v/>
      </c>
      <c r="R133" s="1" t="str">
        <f ca="1">IF(COUNTIF(S$4:S133,S133)&lt;=$K$10,$A$1,"")</f>
        <v/>
      </c>
      <c r="S133" s="1">
        <f t="shared" ref="S133:S158" ca="1" si="7">RANDBETWEEN($K$4,$L$4)</f>
        <v>4</v>
      </c>
      <c r="T133" s="1">
        <f t="shared" ca="1" si="6"/>
        <v>2</v>
      </c>
    </row>
    <row r="134" spans="17:20" x14ac:dyDescent="0.45">
      <c r="Q134" s="1" t="str">
        <f ca="1">IF(R134=$A$1,COUNTIF(R$4:R134,R134),"")</f>
        <v/>
      </c>
      <c r="R134" s="1" t="str">
        <f ca="1">IF(COUNTIF(S$4:S134,S134)&lt;=$K$10,$A$1,"")</f>
        <v/>
      </c>
      <c r="S134" s="1">
        <f t="shared" ca="1" si="7"/>
        <v>6</v>
      </c>
      <c r="T134" s="1">
        <f t="shared" ca="1" si="6"/>
        <v>2</v>
      </c>
    </row>
    <row r="135" spans="17:20" x14ac:dyDescent="0.45">
      <c r="Q135" s="1" t="str">
        <f ca="1">IF(R135=$A$1,COUNTIF(R$4:R135,R135),"")</f>
        <v/>
      </c>
      <c r="R135" s="1" t="str">
        <f ca="1">IF(COUNTIF(S$4:S135,S135)&lt;=$K$10,$A$1,"")</f>
        <v/>
      </c>
      <c r="S135" s="1">
        <f t="shared" ca="1" si="7"/>
        <v>10</v>
      </c>
      <c r="T135" s="1">
        <f t="shared" ca="1" si="6"/>
        <v>2</v>
      </c>
    </row>
    <row r="136" spans="17:20" x14ac:dyDescent="0.45">
      <c r="Q136" s="1" t="str">
        <f ca="1">IF(R136=$A$1,COUNTIF(R$4:R136,R136),"")</f>
        <v/>
      </c>
      <c r="R136" s="1" t="str">
        <f ca="1">IF(COUNTIF(S$4:S136,S136)&lt;=$K$10,$A$1,"")</f>
        <v/>
      </c>
      <c r="S136" s="1">
        <f t="shared" ca="1" si="7"/>
        <v>4</v>
      </c>
      <c r="T136" s="1">
        <f t="shared" ca="1" si="6"/>
        <v>2</v>
      </c>
    </row>
    <row r="137" spans="17:20" x14ac:dyDescent="0.45">
      <c r="Q137" s="1" t="str">
        <f ca="1">IF(R137=$A$1,COUNTIF(R$4:R137,R137),"")</f>
        <v/>
      </c>
      <c r="R137" s="1" t="str">
        <f ca="1">IF(COUNTIF(S$4:S137,S137)&lt;=$K$10,$A$1,"")</f>
        <v/>
      </c>
      <c r="S137" s="1">
        <f t="shared" ca="1" si="7"/>
        <v>10</v>
      </c>
      <c r="T137" s="1">
        <f t="shared" ca="1" si="6"/>
        <v>2</v>
      </c>
    </row>
    <row r="138" spans="17:20" x14ac:dyDescent="0.45">
      <c r="Q138" s="1" t="str">
        <f ca="1">IF(R138=$A$1,COUNTIF(R$4:R138,R138),"")</f>
        <v/>
      </c>
      <c r="R138" s="1" t="str">
        <f ca="1">IF(COUNTIF(S$4:S138,S138)&lt;=$K$10,$A$1,"")</f>
        <v/>
      </c>
      <c r="S138" s="1">
        <f t="shared" ca="1" si="7"/>
        <v>8</v>
      </c>
      <c r="T138" s="1">
        <f t="shared" ca="1" si="6"/>
        <v>2</v>
      </c>
    </row>
    <row r="139" spans="17:20" x14ac:dyDescent="0.45">
      <c r="Q139" s="1" t="str">
        <f ca="1">IF(R139=$A$1,COUNTIF(R$4:R139,R139),"")</f>
        <v/>
      </c>
      <c r="R139" s="1" t="str">
        <f ca="1">IF(COUNTIF(S$4:S139,S139)&lt;=$K$10,$A$1,"")</f>
        <v/>
      </c>
      <c r="S139" s="1">
        <f t="shared" ca="1" si="7"/>
        <v>3</v>
      </c>
      <c r="T139" s="1">
        <f t="shared" ca="1" si="6"/>
        <v>2</v>
      </c>
    </row>
    <row r="140" spans="17:20" x14ac:dyDescent="0.45">
      <c r="Q140" s="1" t="str">
        <f ca="1">IF(R140=$A$1,COUNTIF(R$4:R140,R140),"")</f>
        <v/>
      </c>
      <c r="R140" s="1" t="str">
        <f ca="1">IF(COUNTIF(S$4:S140,S140)&lt;=$K$10,$A$1,"")</f>
        <v/>
      </c>
      <c r="S140" s="1">
        <f t="shared" ca="1" si="7"/>
        <v>10</v>
      </c>
      <c r="T140" s="1">
        <f t="shared" ca="1" si="6"/>
        <v>2</v>
      </c>
    </row>
    <row r="141" spans="17:20" x14ac:dyDescent="0.45">
      <c r="Q141" s="1" t="str">
        <f ca="1">IF(R141=$A$1,COUNTIF(R$4:R141,R141),"")</f>
        <v/>
      </c>
      <c r="R141" s="1" t="str">
        <f ca="1">IF(COUNTIF(S$4:S141,S141)&lt;=$K$10,$A$1,"")</f>
        <v/>
      </c>
      <c r="S141" s="1">
        <f t="shared" ca="1" si="7"/>
        <v>2</v>
      </c>
      <c r="T141" s="1">
        <f t="shared" ca="1" si="6"/>
        <v>2</v>
      </c>
    </row>
    <row r="142" spans="17:20" x14ac:dyDescent="0.45">
      <c r="Q142" s="1" t="str">
        <f ca="1">IF(R142=$A$1,COUNTIF(R$4:R142,R142),"")</f>
        <v/>
      </c>
      <c r="R142" s="1" t="str">
        <f ca="1">IF(COUNTIF(S$4:S142,S142)&lt;=$K$10,$A$1,"")</f>
        <v/>
      </c>
      <c r="S142" s="1">
        <f t="shared" ca="1" si="7"/>
        <v>5</v>
      </c>
      <c r="T142" s="1">
        <f t="shared" ca="1" si="6"/>
        <v>2</v>
      </c>
    </row>
    <row r="143" spans="17:20" x14ac:dyDescent="0.45">
      <c r="Q143" s="1" t="str">
        <f ca="1">IF(R143=$A$1,COUNTIF(R$4:R143,R143),"")</f>
        <v/>
      </c>
      <c r="R143" s="1" t="str">
        <f ca="1">IF(COUNTIF(S$4:S143,S143)&lt;=$K$10,$A$1,"")</f>
        <v/>
      </c>
      <c r="S143" s="1">
        <f t="shared" ca="1" si="7"/>
        <v>3</v>
      </c>
      <c r="T143" s="1">
        <f t="shared" ca="1" si="6"/>
        <v>2</v>
      </c>
    </row>
    <row r="144" spans="17:20" x14ac:dyDescent="0.45">
      <c r="Q144" s="1" t="str">
        <f ca="1">IF(R144=$A$1,COUNTIF(R$4:R144,R144),"")</f>
        <v/>
      </c>
      <c r="R144" s="1" t="str">
        <f ca="1">IF(COUNTIF(S$4:S144,S144)&lt;=$K$10,$A$1,"")</f>
        <v/>
      </c>
      <c r="S144" s="1">
        <f t="shared" ca="1" si="7"/>
        <v>4</v>
      </c>
      <c r="T144" s="1">
        <f t="shared" ca="1" si="6"/>
        <v>2</v>
      </c>
    </row>
    <row r="145" spans="17:20" x14ac:dyDescent="0.45">
      <c r="Q145" s="1" t="str">
        <f ca="1">IF(R145=$A$1,COUNTIF(R$4:R145,R145),"")</f>
        <v/>
      </c>
      <c r="R145" s="1" t="str">
        <f ca="1">IF(COUNTIF(S$4:S145,S145)&lt;=$K$10,$A$1,"")</f>
        <v/>
      </c>
      <c r="S145" s="1">
        <f t="shared" ca="1" si="7"/>
        <v>10</v>
      </c>
      <c r="T145" s="1">
        <f t="shared" ca="1" si="6"/>
        <v>2</v>
      </c>
    </row>
    <row r="146" spans="17:20" x14ac:dyDescent="0.45">
      <c r="Q146" s="1" t="str">
        <f ca="1">IF(R146=$A$1,COUNTIF(R$4:R146,R146),"")</f>
        <v/>
      </c>
      <c r="R146" s="1" t="str">
        <f ca="1">IF(COUNTIF(S$4:S146,S146)&lt;=$K$10,$A$1,"")</f>
        <v/>
      </c>
      <c r="S146" s="1">
        <f t="shared" ca="1" si="7"/>
        <v>7</v>
      </c>
      <c r="T146" s="1">
        <f t="shared" ca="1" si="6"/>
        <v>2</v>
      </c>
    </row>
    <row r="147" spans="17:20" x14ac:dyDescent="0.45">
      <c r="Q147" s="1" t="str">
        <f ca="1">IF(R147=$A$1,COUNTIF(R$4:R147,R147),"")</f>
        <v/>
      </c>
      <c r="R147" s="1" t="str">
        <f ca="1">IF(COUNTIF(S$4:S147,S147)&lt;=$K$10,$A$1,"")</f>
        <v/>
      </c>
      <c r="S147" s="1">
        <f t="shared" ca="1" si="7"/>
        <v>3</v>
      </c>
      <c r="T147" s="1">
        <f t="shared" ca="1" si="6"/>
        <v>2</v>
      </c>
    </row>
    <row r="148" spans="17:20" x14ac:dyDescent="0.45">
      <c r="Q148" s="1" t="str">
        <f ca="1">IF(R148=$A$1,COUNTIF(R$4:R148,R148),"")</f>
        <v/>
      </c>
      <c r="R148" s="1" t="str">
        <f ca="1">IF(COUNTIF(S$4:S148,S148)&lt;=$K$10,$A$1,"")</f>
        <v/>
      </c>
      <c r="S148" s="1">
        <f t="shared" ca="1" si="7"/>
        <v>2</v>
      </c>
      <c r="T148" s="1">
        <f t="shared" ca="1" si="6"/>
        <v>2</v>
      </c>
    </row>
    <row r="149" spans="17:20" x14ac:dyDescent="0.45">
      <c r="Q149" s="1" t="str">
        <f ca="1">IF(R149=$A$1,COUNTIF(R$4:R149,R149),"")</f>
        <v/>
      </c>
      <c r="R149" s="1" t="str">
        <f ca="1">IF(COUNTIF(S$4:S149,S149)&lt;=$K$10,$A$1,"")</f>
        <v/>
      </c>
      <c r="S149" s="1">
        <f t="shared" ca="1" si="7"/>
        <v>2</v>
      </c>
      <c r="T149" s="1">
        <f t="shared" ca="1" si="6"/>
        <v>2</v>
      </c>
    </row>
    <row r="150" spans="17:20" x14ac:dyDescent="0.45">
      <c r="Q150" s="1" t="str">
        <f ca="1">IF(R150=$A$1,COUNTIF(R$4:R150,R150),"")</f>
        <v/>
      </c>
      <c r="R150" s="1" t="str">
        <f ca="1">IF(COUNTIF(S$4:S150,S150)&lt;=$K$10,$A$1,"")</f>
        <v/>
      </c>
      <c r="S150" s="1">
        <f t="shared" ca="1" si="7"/>
        <v>5</v>
      </c>
      <c r="T150" s="1">
        <f t="shared" ca="1" si="6"/>
        <v>2</v>
      </c>
    </row>
    <row r="151" spans="17:20" x14ac:dyDescent="0.45">
      <c r="Q151" s="1" t="str">
        <f ca="1">IF(R151=$A$1,COUNTIF(R$4:R151,R151),"")</f>
        <v/>
      </c>
      <c r="R151" s="1" t="str">
        <f ca="1">IF(COUNTIF(S$4:S151,S151)&lt;=$K$10,$A$1,"")</f>
        <v/>
      </c>
      <c r="S151" s="1">
        <f t="shared" ca="1" si="7"/>
        <v>10</v>
      </c>
      <c r="T151" s="1">
        <f t="shared" ca="1" si="6"/>
        <v>2</v>
      </c>
    </row>
    <row r="152" spans="17:20" x14ac:dyDescent="0.45">
      <c r="Q152" s="1" t="str">
        <f ca="1">IF(R152=$A$1,COUNTIF(R$4:R152,R152),"")</f>
        <v/>
      </c>
      <c r="R152" s="1" t="str">
        <f ca="1">IF(COUNTIF(S$4:S152,S152)&lt;=$K$10,$A$1,"")</f>
        <v/>
      </c>
      <c r="S152" s="1">
        <f t="shared" ca="1" si="7"/>
        <v>6</v>
      </c>
      <c r="T152" s="1">
        <f t="shared" ca="1" si="6"/>
        <v>2</v>
      </c>
    </row>
    <row r="153" spans="17:20" x14ac:dyDescent="0.45">
      <c r="Q153" s="1" t="str">
        <f ca="1">IF(R153=$A$1,COUNTIF(R$4:R153,R153),"")</f>
        <v/>
      </c>
      <c r="R153" s="1" t="str">
        <f ca="1">IF(COUNTIF(S$4:S153,S153)&lt;=$K$10,$A$1,"")</f>
        <v/>
      </c>
      <c r="S153" s="1">
        <f t="shared" ca="1" si="7"/>
        <v>3</v>
      </c>
      <c r="T153" s="1">
        <f t="shared" ca="1" si="6"/>
        <v>2</v>
      </c>
    </row>
    <row r="154" spans="17:20" x14ac:dyDescent="0.45">
      <c r="Q154" s="1" t="str">
        <f ca="1">IF(R154=$A$1,COUNTIF(R$4:R154,R154),"")</f>
        <v/>
      </c>
      <c r="R154" s="1" t="str">
        <f ca="1">IF(COUNTIF(S$4:S154,S154)&lt;=$K$10,$A$1,"")</f>
        <v/>
      </c>
      <c r="S154" s="1">
        <f t="shared" ca="1" si="7"/>
        <v>6</v>
      </c>
      <c r="T154" s="1">
        <f t="shared" ca="1" si="6"/>
        <v>2</v>
      </c>
    </row>
    <row r="155" spans="17:20" x14ac:dyDescent="0.45">
      <c r="Q155" s="1" t="str">
        <f ca="1">IF(R155=$A$1,COUNTIF(R$4:R155,R155),"")</f>
        <v/>
      </c>
      <c r="R155" s="1" t="str">
        <f ca="1">IF(COUNTIF(S$4:S155,S155)&lt;=$K$10,$A$1,"")</f>
        <v/>
      </c>
      <c r="S155" s="1">
        <f t="shared" ca="1" si="7"/>
        <v>8</v>
      </c>
      <c r="T155" s="1">
        <f t="shared" ca="1" si="6"/>
        <v>2</v>
      </c>
    </row>
    <row r="156" spans="17:20" x14ac:dyDescent="0.45">
      <c r="Q156" s="1" t="str">
        <f ca="1">IF(R156=$A$1,COUNTIF(R$4:R156,R156),"")</f>
        <v/>
      </c>
      <c r="R156" s="1" t="str">
        <f ca="1">IF(COUNTIF(S$4:S156,S156)&lt;=$K$10,$A$1,"")</f>
        <v/>
      </c>
      <c r="S156" s="1">
        <f t="shared" ca="1" si="7"/>
        <v>5</v>
      </c>
      <c r="T156" s="1">
        <f t="shared" ca="1" si="6"/>
        <v>2</v>
      </c>
    </row>
    <row r="157" spans="17:20" x14ac:dyDescent="0.45">
      <c r="Q157" s="1" t="str">
        <f ca="1">IF(R157=$A$1,COUNTIF(R$4:R157,R157),"")</f>
        <v/>
      </c>
      <c r="R157" s="1" t="str">
        <f ca="1">IF(COUNTIF(S$4:S157,S157)&lt;=$K$10,$A$1,"")</f>
        <v/>
      </c>
      <c r="S157" s="1">
        <f t="shared" ca="1" si="7"/>
        <v>6</v>
      </c>
      <c r="T157" s="1">
        <f t="shared" ca="1" si="6"/>
        <v>2</v>
      </c>
    </row>
    <row r="158" spans="17:20" x14ac:dyDescent="0.45">
      <c r="Q158" s="1" t="str">
        <f ca="1">IF(R158=$A$1,COUNTIF(R$4:R158,R158),"")</f>
        <v/>
      </c>
      <c r="R158" s="1" t="str">
        <f ca="1">IF(COUNTIF(S$4:S158,S158)&lt;=$K$10,$A$1,"")</f>
        <v/>
      </c>
      <c r="S158" s="1">
        <f t="shared" ca="1" si="7"/>
        <v>6</v>
      </c>
      <c r="T158" s="1">
        <f t="shared" ca="1" si="6"/>
        <v>2</v>
      </c>
    </row>
  </sheetData>
  <sheetProtection password="817E" sheet="1" objects="1" scenarios="1"/>
  <mergeCells count="18">
    <mergeCell ref="C7:D7"/>
    <mergeCell ref="G7:H7"/>
    <mergeCell ref="L1:L3"/>
    <mergeCell ref="K1:K3"/>
    <mergeCell ref="C13:D13"/>
    <mergeCell ref="G13:H13"/>
    <mergeCell ref="C4:D4"/>
    <mergeCell ref="B6:E6"/>
    <mergeCell ref="G4:H4"/>
    <mergeCell ref="F6:I6"/>
    <mergeCell ref="B15:E15"/>
    <mergeCell ref="F15:I15"/>
    <mergeCell ref="B9:E9"/>
    <mergeCell ref="F9:I9"/>
    <mergeCell ref="C10:D10"/>
    <mergeCell ref="G10:H10"/>
    <mergeCell ref="B12:E12"/>
    <mergeCell ref="F12:I12"/>
  </mergeCells>
  <phoneticPr fontId="1"/>
  <conditionalFormatting sqref="G13:H13 C13:D13 G10:H10 C10:D10 G7:H7 C7:D7 G4:H4 C4:D4">
    <cfRule type="expression" dxfId="16" priority="3">
      <formula>B5=1</formula>
    </cfRule>
  </conditionalFormatting>
  <conditionalFormatting sqref="G14 C14 G11 C11 G8 C8 G5 C5">
    <cfRule type="expression" dxfId="15" priority="2">
      <formula>B5=2</formula>
    </cfRule>
  </conditionalFormatting>
  <conditionalFormatting sqref="D14 H14 H11 D11 H8 D8 H5 D5">
    <cfRule type="expression" dxfId="14" priority="1">
      <formula>B5=3</formula>
    </cfRule>
  </conditionalFormatting>
  <dataValidations count="1">
    <dataValidation type="list" allowBlank="1" showInputMessage="1" showErrorMessage="1" sqref="O4">
      <formula1>$N$6:$N$9</formula1>
    </dataValidation>
  </dataValidations>
  <printOptions horizontalCentered="1" verticalCentered="1"/>
  <pageMargins left="0.70866141732283472" right="0.23622047244094491" top="0.23622047244094491" bottom="0.23622047244094491" header="0.31496062992125984" footer="0.31496062992125984"/>
  <pageSetup paperSize="9"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2022-02-09T10:45:23Z</dcterms:modified>
</cp:coreProperties>
</file>