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t0969121\Desktop\その次\数学(普通の計算プリント 割り算)\"/>
    </mc:Choice>
  </mc:AlternateContent>
  <bookViews>
    <workbookView xWindow="0" yWindow="0" windowWidth="20496" windowHeight="7680"/>
  </bookViews>
  <sheets>
    <sheet name="Sheet1" sheetId="1" r:id="rId1"/>
  </sheets>
  <definedNames>
    <definedName name="_xlnm.Print_Area" localSheetId="0">Sheet1!$B$3:$AG$32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  <c r="R3" i="1"/>
  <c r="AM6" i="1" l="1"/>
  <c r="AN6" i="1"/>
  <c r="AM7" i="1"/>
  <c r="AO7" i="1" s="1"/>
  <c r="AN7" i="1"/>
  <c r="AM8" i="1"/>
  <c r="AO8" i="1" s="1"/>
  <c r="AN8" i="1"/>
  <c r="AM9" i="1"/>
  <c r="AO9" i="1" s="1"/>
  <c r="AN9" i="1"/>
  <c r="AM10" i="1"/>
  <c r="AO10" i="1" s="1"/>
  <c r="AN10" i="1"/>
  <c r="AM11" i="1"/>
  <c r="AO11" i="1" s="1"/>
  <c r="AN11" i="1"/>
  <c r="AM12" i="1"/>
  <c r="AO12" i="1" s="1"/>
  <c r="AN12" i="1"/>
  <c r="AM13" i="1"/>
  <c r="AO13" i="1" s="1"/>
  <c r="AN13" i="1"/>
  <c r="AM14" i="1"/>
  <c r="AO14" i="1" s="1"/>
  <c r="AN14" i="1"/>
  <c r="AM15" i="1"/>
  <c r="AO15" i="1" s="1"/>
  <c r="AN15" i="1"/>
  <c r="AM16" i="1"/>
  <c r="AO16" i="1" s="1"/>
  <c r="AN16" i="1"/>
  <c r="AM17" i="1"/>
  <c r="AO17" i="1" s="1"/>
  <c r="AN17" i="1"/>
  <c r="AM18" i="1"/>
  <c r="AO18" i="1" s="1"/>
  <c r="AN18" i="1"/>
  <c r="AM19" i="1"/>
  <c r="AO19" i="1" s="1"/>
  <c r="AN19" i="1"/>
  <c r="AM20" i="1"/>
  <c r="AO20" i="1" s="1"/>
  <c r="AN20" i="1"/>
  <c r="AM21" i="1"/>
  <c r="AO21" i="1" s="1"/>
  <c r="AN21" i="1"/>
  <c r="AM22" i="1"/>
  <c r="AO22" i="1" s="1"/>
  <c r="AN22" i="1"/>
  <c r="AM23" i="1"/>
  <c r="AO23" i="1" s="1"/>
  <c r="AN23" i="1"/>
  <c r="AM24" i="1"/>
  <c r="AO24" i="1" s="1"/>
  <c r="AN24" i="1"/>
  <c r="AM25" i="1"/>
  <c r="AO25" i="1" s="1"/>
  <c r="AN25" i="1"/>
  <c r="AM26" i="1"/>
  <c r="AO26" i="1" s="1"/>
  <c r="AN26" i="1"/>
  <c r="AM27" i="1"/>
  <c r="AO27" i="1" s="1"/>
  <c r="AN27" i="1"/>
  <c r="AM28" i="1"/>
  <c r="AO28" i="1" s="1"/>
  <c r="AN28" i="1"/>
  <c r="AM29" i="1"/>
  <c r="AO29" i="1" s="1"/>
  <c r="AN29" i="1"/>
  <c r="AM30" i="1"/>
  <c r="AO30" i="1" s="1"/>
  <c r="AN30" i="1"/>
  <c r="AM31" i="1"/>
  <c r="AO31" i="1" s="1"/>
  <c r="AN31" i="1"/>
  <c r="AM32" i="1"/>
  <c r="AO32" i="1" s="1"/>
  <c r="AN32" i="1"/>
  <c r="AM33" i="1"/>
  <c r="AO33" i="1" s="1"/>
  <c r="AN33" i="1"/>
  <c r="AM34" i="1"/>
  <c r="AO34" i="1" s="1"/>
  <c r="AN34" i="1"/>
  <c r="AM35" i="1"/>
  <c r="AO35" i="1" s="1"/>
  <c r="AN35" i="1"/>
  <c r="AM36" i="1"/>
  <c r="AO36" i="1" s="1"/>
  <c r="AN36" i="1"/>
  <c r="AM37" i="1"/>
  <c r="AO37" i="1" s="1"/>
  <c r="AN37" i="1"/>
  <c r="AM38" i="1"/>
  <c r="AO38" i="1" s="1"/>
  <c r="AN38" i="1"/>
  <c r="AM39" i="1"/>
  <c r="AO39" i="1" s="1"/>
  <c r="AN39" i="1"/>
  <c r="AM40" i="1"/>
  <c r="AO40" i="1" s="1"/>
  <c r="AN40" i="1"/>
  <c r="AM41" i="1"/>
  <c r="AO41" i="1" s="1"/>
  <c r="AN41" i="1"/>
  <c r="AM42" i="1"/>
  <c r="AO42" i="1" s="1"/>
  <c r="AN42" i="1"/>
  <c r="AM43" i="1"/>
  <c r="AO43" i="1" s="1"/>
  <c r="AN43" i="1"/>
  <c r="AM44" i="1"/>
  <c r="AO44" i="1" s="1"/>
  <c r="AN44" i="1"/>
  <c r="AM45" i="1"/>
  <c r="AN45" i="1"/>
  <c r="AM46" i="1"/>
  <c r="AO46" i="1" s="1"/>
  <c r="AN46" i="1"/>
  <c r="AM47" i="1"/>
  <c r="AN47" i="1"/>
  <c r="AM48" i="1"/>
  <c r="AO48" i="1" s="1"/>
  <c r="AN48" i="1"/>
  <c r="AM49" i="1"/>
  <c r="AO49" i="1" s="1"/>
  <c r="AN49" i="1"/>
  <c r="AM50" i="1"/>
  <c r="AO50" i="1" s="1"/>
  <c r="AN50" i="1"/>
  <c r="AM51" i="1"/>
  <c r="AO51" i="1" s="1"/>
  <c r="AN51" i="1"/>
  <c r="AM52" i="1"/>
  <c r="AO52" i="1" s="1"/>
  <c r="AN52" i="1"/>
  <c r="AM53" i="1"/>
  <c r="AO53" i="1" s="1"/>
  <c r="AN53" i="1"/>
  <c r="AM54" i="1"/>
  <c r="AO54" i="1" s="1"/>
  <c r="AN54" i="1"/>
  <c r="AM55" i="1"/>
  <c r="AO55" i="1" s="1"/>
  <c r="AN55" i="1"/>
  <c r="AM56" i="1"/>
  <c r="AO56" i="1" s="1"/>
  <c r="AN56" i="1"/>
  <c r="AM57" i="1"/>
  <c r="AO57" i="1" s="1"/>
  <c r="AN57" i="1"/>
  <c r="AM58" i="1"/>
  <c r="AO58" i="1" s="1"/>
  <c r="AN58" i="1"/>
  <c r="AM59" i="1"/>
  <c r="AO59" i="1" s="1"/>
  <c r="AN59" i="1"/>
  <c r="AM60" i="1"/>
  <c r="AO60" i="1" s="1"/>
  <c r="AN60" i="1"/>
  <c r="AM61" i="1"/>
  <c r="AO61" i="1" s="1"/>
  <c r="AN61" i="1"/>
  <c r="AM62" i="1"/>
  <c r="AO62" i="1" s="1"/>
  <c r="AN62" i="1"/>
  <c r="AM63" i="1"/>
  <c r="AO63" i="1" s="1"/>
  <c r="AN63" i="1"/>
  <c r="AM64" i="1"/>
  <c r="AO64" i="1" s="1"/>
  <c r="AN64" i="1"/>
  <c r="AM65" i="1"/>
  <c r="AO65" i="1" s="1"/>
  <c r="AN65" i="1"/>
  <c r="AM66" i="1"/>
  <c r="AO66" i="1" s="1"/>
  <c r="AN66" i="1"/>
  <c r="AM67" i="1"/>
  <c r="AO67" i="1" s="1"/>
  <c r="AN67" i="1"/>
  <c r="AM68" i="1"/>
  <c r="AO68" i="1" s="1"/>
  <c r="AN68" i="1"/>
  <c r="AM69" i="1"/>
  <c r="AO69" i="1" s="1"/>
  <c r="AN69" i="1"/>
  <c r="AM70" i="1"/>
  <c r="AO70" i="1" s="1"/>
  <c r="AN70" i="1"/>
  <c r="AM71" i="1"/>
  <c r="AN71" i="1"/>
  <c r="AM72" i="1"/>
  <c r="AO72" i="1" s="1"/>
  <c r="AN72" i="1"/>
  <c r="AM73" i="1"/>
  <c r="AO73" i="1" s="1"/>
  <c r="AN73" i="1"/>
  <c r="AM74" i="1"/>
  <c r="AO74" i="1" s="1"/>
  <c r="AN74" i="1"/>
  <c r="AM75" i="1"/>
  <c r="AO75" i="1" s="1"/>
  <c r="AN75" i="1"/>
  <c r="AM76" i="1"/>
  <c r="AO76" i="1" s="1"/>
  <c r="AN76" i="1"/>
  <c r="AM77" i="1"/>
  <c r="AO77" i="1" s="1"/>
  <c r="AN77" i="1"/>
  <c r="AM78" i="1"/>
  <c r="AO78" i="1" s="1"/>
  <c r="AN78" i="1"/>
  <c r="AM79" i="1"/>
  <c r="AO79" i="1" s="1"/>
  <c r="AN79" i="1"/>
  <c r="AM80" i="1"/>
  <c r="AO80" i="1" s="1"/>
  <c r="AN80" i="1"/>
  <c r="AM81" i="1"/>
  <c r="AO81" i="1" s="1"/>
  <c r="AN81" i="1"/>
  <c r="AM82" i="1"/>
  <c r="AO82" i="1" s="1"/>
  <c r="AN82" i="1"/>
  <c r="AM83" i="1"/>
  <c r="AO83" i="1" s="1"/>
  <c r="AN83" i="1"/>
  <c r="AM84" i="1"/>
  <c r="AN84" i="1"/>
  <c r="AM85" i="1"/>
  <c r="AO85" i="1" s="1"/>
  <c r="AN85" i="1"/>
  <c r="AM86" i="1"/>
  <c r="AO86" i="1" s="1"/>
  <c r="AN86" i="1"/>
  <c r="AM87" i="1"/>
  <c r="AO87" i="1" s="1"/>
  <c r="AN87" i="1"/>
  <c r="AM88" i="1"/>
  <c r="AO88" i="1" s="1"/>
  <c r="AN88" i="1"/>
  <c r="AM89" i="1"/>
  <c r="AO89" i="1" s="1"/>
  <c r="AN89" i="1"/>
  <c r="AM90" i="1"/>
  <c r="AO90" i="1" s="1"/>
  <c r="AN90" i="1"/>
  <c r="AM91" i="1"/>
  <c r="AO91" i="1" s="1"/>
  <c r="AN91" i="1"/>
  <c r="AM92" i="1"/>
  <c r="AO92" i="1" s="1"/>
  <c r="AN92" i="1"/>
  <c r="AM93" i="1"/>
  <c r="AO93" i="1" s="1"/>
  <c r="AN93" i="1"/>
  <c r="AM94" i="1"/>
  <c r="AO94" i="1" s="1"/>
  <c r="AN94" i="1"/>
  <c r="AM95" i="1"/>
  <c r="AO95" i="1" s="1"/>
  <c r="AN95" i="1"/>
  <c r="AM96" i="1"/>
  <c r="AN96" i="1"/>
  <c r="AM97" i="1"/>
  <c r="AN97" i="1"/>
  <c r="AM98" i="1"/>
  <c r="AO98" i="1" s="1"/>
  <c r="AN98" i="1"/>
  <c r="AM99" i="1"/>
  <c r="AO99" i="1" s="1"/>
  <c r="AN99" i="1"/>
  <c r="AM100" i="1"/>
  <c r="AO100" i="1" s="1"/>
  <c r="AN100" i="1"/>
  <c r="AM101" i="1"/>
  <c r="AO101" i="1" s="1"/>
  <c r="AN101" i="1"/>
  <c r="AM102" i="1"/>
  <c r="AO102" i="1" s="1"/>
  <c r="AN102" i="1"/>
  <c r="AM103" i="1"/>
  <c r="AN103" i="1"/>
  <c r="AM104" i="1"/>
  <c r="AO104" i="1" s="1"/>
  <c r="AN104" i="1"/>
  <c r="AM105" i="1"/>
  <c r="AN105" i="1"/>
  <c r="AM106" i="1"/>
  <c r="AO106" i="1" s="1"/>
  <c r="AN106" i="1"/>
  <c r="AM107" i="1"/>
  <c r="AN107" i="1"/>
  <c r="AM108" i="1"/>
  <c r="AO108" i="1" s="1"/>
  <c r="AN108" i="1"/>
  <c r="AM109" i="1"/>
  <c r="AN109" i="1"/>
  <c r="AM110" i="1"/>
  <c r="AO110" i="1" s="1"/>
  <c r="AN110" i="1"/>
  <c r="AM111" i="1"/>
  <c r="AN111" i="1"/>
  <c r="AM112" i="1"/>
  <c r="AN112" i="1"/>
  <c r="AM113" i="1"/>
  <c r="AO113" i="1" s="1"/>
  <c r="AN113" i="1"/>
  <c r="AM114" i="1"/>
  <c r="AO114" i="1" s="1"/>
  <c r="AN114" i="1"/>
  <c r="AM115" i="1"/>
  <c r="AN115" i="1"/>
  <c r="AM116" i="1"/>
  <c r="AO116" i="1" s="1"/>
  <c r="AN116" i="1"/>
  <c r="AM117" i="1"/>
  <c r="AO117" i="1" s="1"/>
  <c r="AN117" i="1"/>
  <c r="AM118" i="1"/>
  <c r="AO118" i="1" s="1"/>
  <c r="AN118" i="1"/>
  <c r="AM119" i="1"/>
  <c r="AN119" i="1"/>
  <c r="AM120" i="1"/>
  <c r="AO120" i="1" s="1"/>
  <c r="AN120" i="1"/>
  <c r="AM121" i="1"/>
  <c r="AO121" i="1" s="1"/>
  <c r="AN121" i="1"/>
  <c r="AM122" i="1"/>
  <c r="AO122" i="1" s="1"/>
  <c r="AN122" i="1"/>
  <c r="AM123" i="1"/>
  <c r="AO123" i="1" s="1"/>
  <c r="AN123" i="1"/>
  <c r="AM124" i="1"/>
  <c r="AO124" i="1" s="1"/>
  <c r="AN124" i="1"/>
  <c r="AM125" i="1"/>
  <c r="AN125" i="1"/>
  <c r="AM126" i="1"/>
  <c r="AO126" i="1" s="1"/>
  <c r="AN126" i="1"/>
  <c r="AM127" i="1"/>
  <c r="AN127" i="1"/>
  <c r="AM128" i="1"/>
  <c r="AO128" i="1" s="1"/>
  <c r="AN128" i="1"/>
  <c r="AM129" i="1"/>
  <c r="AO129" i="1" s="1"/>
  <c r="AN129" i="1"/>
  <c r="AM130" i="1"/>
  <c r="AO130" i="1" s="1"/>
  <c r="AN130" i="1"/>
  <c r="AM131" i="1"/>
  <c r="AN131" i="1"/>
  <c r="AM132" i="1"/>
  <c r="AO132" i="1" s="1"/>
  <c r="AN132" i="1"/>
  <c r="AM133" i="1"/>
  <c r="AO133" i="1" s="1"/>
  <c r="AN133" i="1"/>
  <c r="AM134" i="1"/>
  <c r="AO134" i="1" s="1"/>
  <c r="AN134" i="1"/>
  <c r="AM135" i="1"/>
  <c r="AO135" i="1" s="1"/>
  <c r="AN135" i="1"/>
  <c r="AM136" i="1"/>
  <c r="AO136" i="1" s="1"/>
  <c r="AN136" i="1"/>
  <c r="AM137" i="1"/>
  <c r="AO137" i="1" s="1"/>
  <c r="AN137" i="1"/>
  <c r="AM138" i="1"/>
  <c r="AO138" i="1" s="1"/>
  <c r="AN138" i="1"/>
  <c r="AM139" i="1"/>
  <c r="AO139" i="1" s="1"/>
  <c r="AN139" i="1"/>
  <c r="AM140" i="1"/>
  <c r="AO140" i="1" s="1"/>
  <c r="AN140" i="1"/>
  <c r="AM141" i="1"/>
  <c r="AO141" i="1" s="1"/>
  <c r="AN141" i="1"/>
  <c r="AM142" i="1"/>
  <c r="AO142" i="1" s="1"/>
  <c r="AN142" i="1"/>
  <c r="AM143" i="1"/>
  <c r="AO143" i="1" s="1"/>
  <c r="AN143" i="1"/>
  <c r="AM144" i="1"/>
  <c r="AO144" i="1" s="1"/>
  <c r="AN144" i="1"/>
  <c r="AM145" i="1"/>
  <c r="AO145" i="1" s="1"/>
  <c r="AN145" i="1"/>
  <c r="AM146" i="1"/>
  <c r="AO146" i="1" s="1"/>
  <c r="AN146" i="1"/>
  <c r="AK140" i="1" l="1"/>
  <c r="AP140" i="1" s="1"/>
  <c r="AK139" i="1"/>
  <c r="AK138" i="1"/>
  <c r="AP138" i="1" s="1"/>
  <c r="AK137" i="1"/>
  <c r="AK136" i="1"/>
  <c r="AP136" i="1" s="1"/>
  <c r="AK135" i="1"/>
  <c r="AK134" i="1"/>
  <c r="AP134" i="1" s="1"/>
  <c r="AK133" i="1"/>
  <c r="AK132" i="1"/>
  <c r="AP132" i="1" s="1"/>
  <c r="AK130" i="1"/>
  <c r="AP130" i="1" s="1"/>
  <c r="AK128" i="1"/>
  <c r="AK127" i="1"/>
  <c r="AK126" i="1"/>
  <c r="AP126" i="1" s="1"/>
  <c r="AK125" i="1"/>
  <c r="AK124" i="1"/>
  <c r="AK123" i="1"/>
  <c r="AK116" i="1"/>
  <c r="AP116" i="1" s="1"/>
  <c r="AK115" i="1"/>
  <c r="AK111" i="1"/>
  <c r="AK108" i="1"/>
  <c r="AK107" i="1"/>
  <c r="AK106" i="1"/>
  <c r="AK105" i="1"/>
  <c r="AK104" i="1"/>
  <c r="AK103" i="1"/>
  <c r="AK101" i="1"/>
  <c r="AK100" i="1"/>
  <c r="AP100" i="1" s="1"/>
  <c r="AK99" i="1"/>
  <c r="AK98" i="1"/>
  <c r="AP98" i="1" s="1"/>
  <c r="AK96" i="1"/>
  <c r="AP96" i="1" s="1"/>
  <c r="AK95" i="1"/>
  <c r="AP95" i="1" s="1"/>
  <c r="AK94" i="1"/>
  <c r="AK93" i="1"/>
  <c r="AK92" i="1"/>
  <c r="AK91" i="1"/>
  <c r="AK90" i="1"/>
  <c r="AP90" i="1" s="1"/>
  <c r="AK89" i="1"/>
  <c r="AP89" i="1" s="1"/>
  <c r="AK81" i="1"/>
  <c r="AP81" i="1" s="1"/>
  <c r="AK80" i="1"/>
  <c r="AK79" i="1"/>
  <c r="AK78" i="1"/>
  <c r="AP78" i="1" s="1"/>
  <c r="AK77" i="1"/>
  <c r="AK76" i="1"/>
  <c r="AK75" i="1"/>
  <c r="AK74" i="1"/>
  <c r="AP74" i="1" s="1"/>
  <c r="AK44" i="1"/>
  <c r="AK43" i="1"/>
  <c r="AK42" i="1"/>
  <c r="AK41" i="1"/>
  <c r="AK40" i="1"/>
  <c r="AK39" i="1"/>
  <c r="AK38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120" i="1"/>
  <c r="AK119" i="1"/>
  <c r="AK146" i="1"/>
  <c r="AK145" i="1"/>
  <c r="AK143" i="1"/>
  <c r="AK142" i="1"/>
  <c r="AK141" i="1"/>
  <c r="AK129" i="1"/>
  <c r="AP129" i="1" s="1"/>
  <c r="AK131" i="1"/>
  <c r="AK6" i="1"/>
  <c r="AJ6" i="1" s="1"/>
  <c r="AK122" i="1"/>
  <c r="AK114" i="1"/>
  <c r="AP114" i="1" s="1"/>
  <c r="AK121" i="1"/>
  <c r="AK118" i="1"/>
  <c r="AP118" i="1" s="1"/>
  <c r="AK88" i="1"/>
  <c r="AP88" i="1" s="1"/>
  <c r="AK86" i="1"/>
  <c r="AK85" i="1"/>
  <c r="AK84" i="1"/>
  <c r="AK83" i="1"/>
  <c r="AP83" i="1" s="1"/>
  <c r="AK82" i="1"/>
  <c r="AK113" i="1"/>
  <c r="AK110" i="1"/>
  <c r="AK109" i="1"/>
  <c r="AK117" i="1"/>
  <c r="AK37" i="1"/>
  <c r="AK112" i="1"/>
  <c r="AK73" i="1"/>
  <c r="AK72" i="1"/>
  <c r="AK71" i="1"/>
  <c r="AK70" i="1"/>
  <c r="AP70" i="1" s="1"/>
  <c r="AK69" i="1"/>
  <c r="AK68" i="1"/>
  <c r="AK66" i="1"/>
  <c r="AP66" i="1" s="1"/>
  <c r="AK65" i="1"/>
  <c r="AK64" i="1"/>
  <c r="AK63" i="1"/>
  <c r="AK62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67" i="1"/>
  <c r="AP67" i="1" s="1"/>
  <c r="AK102" i="1"/>
  <c r="AK144" i="1"/>
  <c r="AK61" i="1"/>
  <c r="AK97" i="1"/>
  <c r="AK87" i="1"/>
  <c r="AO6" i="1"/>
  <c r="AL51" i="1"/>
  <c r="AO47" i="1"/>
  <c r="AL47" i="1" s="1"/>
  <c r="AL46" i="1"/>
  <c r="AO45" i="1"/>
  <c r="AL45" i="1" s="1"/>
  <c r="AL110" i="1"/>
  <c r="AL108" i="1"/>
  <c r="AO109" i="1"/>
  <c r="AL109" i="1" s="1"/>
  <c r="AL106" i="1"/>
  <c r="AL102" i="1"/>
  <c r="AL100" i="1"/>
  <c r="AL98" i="1"/>
  <c r="AL83" i="1"/>
  <c r="AL81" i="1"/>
  <c r="AL79" i="1"/>
  <c r="AL78" i="1"/>
  <c r="AL74" i="1"/>
  <c r="AO107" i="1"/>
  <c r="AL107" i="1" s="1"/>
  <c r="AO71" i="1"/>
  <c r="AL71" i="1" s="1"/>
  <c r="AL85" i="1"/>
  <c r="AO84" i="1"/>
  <c r="AL84" i="1" s="1"/>
  <c r="AL95" i="1"/>
  <c r="AL93" i="1"/>
  <c r="AO96" i="1"/>
  <c r="AL96" i="1" s="1"/>
  <c r="AL42" i="1"/>
  <c r="AL142" i="1"/>
  <c r="AL140" i="1"/>
  <c r="AL138" i="1"/>
  <c r="AL136" i="1"/>
  <c r="AL134" i="1"/>
  <c r="AL132" i="1"/>
  <c r="AL129" i="1"/>
  <c r="AL126" i="1"/>
  <c r="AL123" i="1"/>
  <c r="AL121" i="1"/>
  <c r="AL118" i="1"/>
  <c r="AL116" i="1"/>
  <c r="AL113" i="1"/>
  <c r="AO112" i="1"/>
  <c r="AL112" i="1" s="1"/>
  <c r="AL67" i="1"/>
  <c r="AL63" i="1"/>
  <c r="AL62" i="1"/>
  <c r="AL58" i="1"/>
  <c r="AL35" i="1"/>
  <c r="AL31" i="1"/>
  <c r="AL90" i="1"/>
  <c r="AL88" i="1"/>
  <c r="AL75" i="1"/>
  <c r="AL70" i="1"/>
  <c r="AL66" i="1"/>
  <c r="AL59" i="1"/>
  <c r="AL55" i="1"/>
  <c r="AL54" i="1"/>
  <c r="AL50" i="1"/>
  <c r="AL43" i="1"/>
  <c r="AL39" i="1"/>
  <c r="AL38" i="1"/>
  <c r="AL34" i="1"/>
  <c r="AL146" i="1"/>
  <c r="AL144" i="1"/>
  <c r="AL139" i="1"/>
  <c r="AL137" i="1"/>
  <c r="AL135" i="1"/>
  <c r="AL133" i="1"/>
  <c r="AL130" i="1"/>
  <c r="AL128" i="1"/>
  <c r="AL124" i="1"/>
  <c r="AL122" i="1"/>
  <c r="AL120" i="1"/>
  <c r="AL117" i="1"/>
  <c r="AL114" i="1"/>
  <c r="AL104" i="1"/>
  <c r="AL101" i="1"/>
  <c r="AL99" i="1"/>
  <c r="AL94" i="1"/>
  <c r="AL92" i="1"/>
  <c r="AL91" i="1"/>
  <c r="AL89" i="1"/>
  <c r="AL87" i="1"/>
  <c r="AL86" i="1"/>
  <c r="AL82" i="1"/>
  <c r="AL80" i="1"/>
  <c r="AL77" i="1"/>
  <c r="AL76" i="1"/>
  <c r="AL73" i="1"/>
  <c r="AL72" i="1"/>
  <c r="AL69" i="1"/>
  <c r="AL68" i="1"/>
  <c r="AL65" i="1"/>
  <c r="AL64" i="1"/>
  <c r="AL61" i="1"/>
  <c r="AL60" i="1"/>
  <c r="AL57" i="1"/>
  <c r="AL56" i="1"/>
  <c r="AL53" i="1"/>
  <c r="AL52" i="1"/>
  <c r="AL49" i="1"/>
  <c r="AL48" i="1"/>
  <c r="AL44" i="1"/>
  <c r="AL41" i="1"/>
  <c r="AL40" i="1"/>
  <c r="AL37" i="1"/>
  <c r="AL36" i="1"/>
  <c r="AL33" i="1"/>
  <c r="AL32" i="1"/>
  <c r="AL29" i="1"/>
  <c r="AL27" i="1"/>
  <c r="AL25" i="1"/>
  <c r="AL23" i="1"/>
  <c r="AL21" i="1"/>
  <c r="AL19" i="1"/>
  <c r="AL17" i="1"/>
  <c r="AL15" i="1"/>
  <c r="AL13" i="1"/>
  <c r="AL11" i="1"/>
  <c r="AL9" i="1"/>
  <c r="AL7" i="1"/>
  <c r="AL145" i="1"/>
  <c r="AL143" i="1"/>
  <c r="AL141" i="1"/>
  <c r="AO131" i="1"/>
  <c r="AL131" i="1" s="1"/>
  <c r="AO127" i="1"/>
  <c r="AL127" i="1" s="1"/>
  <c r="AO119" i="1"/>
  <c r="AL119" i="1" s="1"/>
  <c r="AO115" i="1"/>
  <c r="AL115" i="1" s="1"/>
  <c r="AO111" i="1"/>
  <c r="AL111" i="1" s="1"/>
  <c r="AO125" i="1"/>
  <c r="AL125" i="1" s="1"/>
  <c r="AO105" i="1"/>
  <c r="AL105" i="1" s="1"/>
  <c r="AO103" i="1"/>
  <c r="AL103" i="1" s="1"/>
  <c r="AO97" i="1"/>
  <c r="AL97" i="1" s="1"/>
  <c r="AL30" i="1"/>
  <c r="AL28" i="1"/>
  <c r="AL26" i="1"/>
  <c r="AL24" i="1"/>
  <c r="AL22" i="1"/>
  <c r="AL20" i="1"/>
  <c r="AL18" i="1"/>
  <c r="AL16" i="1"/>
  <c r="AL14" i="1"/>
  <c r="AL12" i="1"/>
  <c r="AL10" i="1"/>
  <c r="AL8" i="1"/>
  <c r="AP85" i="1" l="1"/>
  <c r="AP58" i="1"/>
  <c r="AP34" i="1"/>
  <c r="AP93" i="1"/>
  <c r="AP50" i="1"/>
  <c r="AL6" i="1"/>
  <c r="AP6" i="1" s="1"/>
  <c r="AP46" i="1"/>
  <c r="AP62" i="1"/>
  <c r="X7" i="1"/>
  <c r="U7" i="1"/>
  <c r="W7" i="1"/>
  <c r="S7" i="1"/>
  <c r="AP45" i="1"/>
  <c r="AP84" i="1"/>
  <c r="AJ82" i="1"/>
  <c r="AJ102" i="1"/>
  <c r="AP105" i="1"/>
  <c r="AJ108" i="1"/>
  <c r="AJ110" i="1"/>
  <c r="AP121" i="1"/>
  <c r="AP123" i="1"/>
  <c r="AP125" i="1"/>
  <c r="AJ143" i="1"/>
  <c r="AJ145" i="1"/>
  <c r="AP146" i="1"/>
  <c r="AJ120" i="1"/>
  <c r="AJ122" i="1"/>
  <c r="AJ124" i="1"/>
  <c r="AJ127" i="1"/>
  <c r="AP86" i="1"/>
  <c r="AP77" i="1"/>
  <c r="AJ104" i="1"/>
  <c r="AJ107" i="1"/>
  <c r="AJ79" i="1"/>
  <c r="AP111" i="1"/>
  <c r="AP73" i="1"/>
  <c r="AP76" i="1"/>
  <c r="AP97" i="1"/>
  <c r="AJ106" i="1"/>
  <c r="AJ113" i="1"/>
  <c r="AJ115" i="1"/>
  <c r="AP131" i="1"/>
  <c r="AP69" i="1"/>
  <c r="AP117" i="1"/>
  <c r="AP119" i="1"/>
  <c r="AJ128" i="1"/>
  <c r="AP133" i="1"/>
  <c r="AP135" i="1"/>
  <c r="AP137" i="1"/>
  <c r="AP139" i="1"/>
  <c r="AP141" i="1"/>
  <c r="AP92" i="1"/>
  <c r="AJ94" i="1"/>
  <c r="AP80" i="1"/>
  <c r="AP82" i="1"/>
  <c r="AP99" i="1"/>
  <c r="AP101" i="1"/>
  <c r="AP103" i="1"/>
  <c r="AP109" i="1"/>
  <c r="AP71" i="1"/>
  <c r="AJ112" i="1"/>
  <c r="AP59" i="1"/>
  <c r="AP68" i="1"/>
  <c r="AP91" i="1"/>
  <c r="AP47" i="1"/>
  <c r="AP42" i="1"/>
  <c r="AP63" i="1"/>
  <c r="AJ92" i="1"/>
  <c r="AJ87" i="1"/>
  <c r="AJ61" i="1"/>
  <c r="AP64" i="1"/>
  <c r="AJ65" i="1"/>
  <c r="AP112" i="1"/>
  <c r="AJ51" i="1"/>
  <c r="AJ103" i="1"/>
  <c r="AJ96" i="1"/>
  <c r="AJ109" i="1"/>
  <c r="AP48" i="1"/>
  <c r="AP57" i="1"/>
  <c r="AJ139" i="1"/>
  <c r="AP38" i="1"/>
  <c r="AJ55" i="1"/>
  <c r="AJ75" i="1"/>
  <c r="AP104" i="1"/>
  <c r="AP122" i="1"/>
  <c r="AJ86" i="1"/>
  <c r="AJ77" i="1"/>
  <c r="AP79" i="1"/>
  <c r="AP107" i="1"/>
  <c r="AJ111" i="1"/>
  <c r="AP127" i="1"/>
  <c r="AJ118" i="1"/>
  <c r="AJ135" i="1"/>
  <c r="AJ97" i="1"/>
  <c r="AJ63" i="1"/>
  <c r="AP120" i="1"/>
  <c r="AP124" i="1"/>
  <c r="AJ140" i="1"/>
  <c r="AP55" i="1"/>
  <c r="AJ62" i="1"/>
  <c r="AP61" i="1"/>
  <c r="AP72" i="1"/>
  <c r="AP65" i="1"/>
  <c r="AJ93" i="1"/>
  <c r="AP108" i="1"/>
  <c r="AJ72" i="1"/>
  <c r="AJ64" i="1"/>
  <c r="AJ68" i="1"/>
  <c r="AJ85" i="1"/>
  <c r="AJ91" i="1"/>
  <c r="AJ95" i="1"/>
  <c r="AP106" i="1"/>
  <c r="AP110" i="1"/>
  <c r="AJ132" i="1"/>
  <c r="AP39" i="1"/>
  <c r="AP35" i="1"/>
  <c r="AP37" i="1"/>
  <c r="AJ47" i="1"/>
  <c r="AJ101" i="1"/>
  <c r="AJ80" i="1"/>
  <c r="AP94" i="1"/>
  <c r="AJ99" i="1"/>
  <c r="AJ119" i="1"/>
  <c r="AJ137" i="1"/>
  <c r="AJ141" i="1"/>
  <c r="AJ84" i="1"/>
  <c r="AP43" i="1"/>
  <c r="AP31" i="1"/>
  <c r="AJ49" i="1"/>
  <c r="AJ37" i="1"/>
  <c r="AJ114" i="1"/>
  <c r="AJ130" i="1"/>
  <c r="AJ69" i="1"/>
  <c r="AJ117" i="1"/>
  <c r="AP128" i="1"/>
  <c r="AJ133" i="1"/>
  <c r="AJ70" i="1"/>
  <c r="AJ78" i="1"/>
  <c r="AJ100" i="1"/>
  <c r="AP113" i="1"/>
  <c r="AJ129" i="1"/>
  <c r="AJ39" i="1"/>
  <c r="AP52" i="1"/>
  <c r="AJ41" i="1"/>
  <c r="AP41" i="1"/>
  <c r="AP60" i="1"/>
  <c r="AJ56" i="1"/>
  <c r="AP56" i="1"/>
  <c r="AJ71" i="1"/>
  <c r="AP115" i="1"/>
  <c r="AJ126" i="1"/>
  <c r="AJ131" i="1"/>
  <c r="AJ28" i="1"/>
  <c r="AP33" i="1"/>
  <c r="AP75" i="1"/>
  <c r="AP36" i="1"/>
  <c r="AP44" i="1"/>
  <c r="AJ30" i="1"/>
  <c r="AP49" i="1"/>
  <c r="AJ81" i="1"/>
  <c r="AJ59" i="1"/>
  <c r="AJ33" i="1"/>
  <c r="AP8" i="1"/>
  <c r="AP10" i="1"/>
  <c r="AP12" i="1"/>
  <c r="AP14" i="1"/>
  <c r="AP18" i="1"/>
  <c r="AP20" i="1"/>
  <c r="AP22" i="1"/>
  <c r="AP24" i="1"/>
  <c r="AP26" i="1"/>
  <c r="AP87" i="1"/>
  <c r="AJ36" i="1"/>
  <c r="AJ83" i="1"/>
  <c r="AP53" i="1"/>
  <c r="AJ40" i="1"/>
  <c r="AJ88" i="1"/>
  <c r="AP16" i="1"/>
  <c r="AP30" i="1"/>
  <c r="AJ16" i="1"/>
  <c r="AP40" i="1"/>
  <c r="AJ34" i="1"/>
  <c r="AJ67" i="1"/>
  <c r="AJ32" i="1"/>
  <c r="AJ42" i="1"/>
  <c r="AJ48" i="1"/>
  <c r="AP51" i="1"/>
  <c r="AJ60" i="1"/>
  <c r="AJ73" i="1"/>
  <c r="AJ89" i="1"/>
  <c r="AJ105" i="1"/>
  <c r="AJ123" i="1"/>
  <c r="AJ136" i="1"/>
  <c r="AP145" i="1"/>
  <c r="AP28" i="1"/>
  <c r="AP32" i="1"/>
  <c r="AJ35" i="1"/>
  <c r="AJ38" i="1"/>
  <c r="AJ52" i="1"/>
  <c r="AJ53" i="1"/>
  <c r="AJ22" i="1"/>
  <c r="AJ43" i="1"/>
  <c r="AJ45" i="1"/>
  <c r="AJ54" i="1"/>
  <c r="AJ57" i="1"/>
  <c r="AJ90" i="1"/>
  <c r="AJ98" i="1"/>
  <c r="AP102" i="1"/>
  <c r="AJ116" i="1"/>
  <c r="AJ121" i="1"/>
  <c r="AJ125" i="1"/>
  <c r="AJ134" i="1"/>
  <c r="AJ138" i="1"/>
  <c r="AJ146" i="1"/>
  <c r="AP143" i="1"/>
  <c r="AP54" i="1"/>
  <c r="AJ18" i="1"/>
  <c r="AJ26" i="1"/>
  <c r="AJ31" i="1"/>
  <c r="AJ76" i="1"/>
  <c r="AJ58" i="1"/>
  <c r="AJ66" i="1"/>
  <c r="AJ74" i="1"/>
  <c r="AJ142" i="1"/>
  <c r="AP142" i="1"/>
  <c r="AJ7" i="1"/>
  <c r="AP7" i="1"/>
  <c r="AJ11" i="1"/>
  <c r="AP11" i="1"/>
  <c r="AJ13" i="1"/>
  <c r="AP13" i="1"/>
  <c r="AJ15" i="1"/>
  <c r="AP15" i="1"/>
  <c r="AJ17" i="1"/>
  <c r="AP17" i="1"/>
  <c r="AJ19" i="1"/>
  <c r="AP19" i="1"/>
  <c r="AJ21" i="1"/>
  <c r="AP21" i="1"/>
  <c r="AJ23" i="1"/>
  <c r="AP23" i="1"/>
  <c r="AJ25" i="1"/>
  <c r="AP25" i="1"/>
  <c r="AJ27" i="1"/>
  <c r="AP27" i="1"/>
  <c r="AJ29" i="1"/>
  <c r="AP29" i="1"/>
  <c r="AJ8" i="1"/>
  <c r="AJ10" i="1"/>
  <c r="AJ12" i="1"/>
  <c r="AJ14" i="1"/>
  <c r="AJ20" i="1"/>
  <c r="AJ24" i="1"/>
  <c r="AJ46" i="1"/>
  <c r="AJ50" i="1"/>
  <c r="AJ9" i="1"/>
  <c r="AP9" i="1"/>
  <c r="E7" i="1"/>
  <c r="H7" i="1"/>
  <c r="C7" i="1"/>
  <c r="G7" i="1"/>
  <c r="AJ44" i="1"/>
  <c r="AP144" i="1"/>
  <c r="AJ144" i="1"/>
  <c r="C10" i="1" l="1"/>
  <c r="AA7" i="1"/>
  <c r="S10" i="1"/>
  <c r="AA10" i="1"/>
  <c r="S13" i="1"/>
  <c r="AA13" i="1"/>
  <c r="S16" i="1"/>
  <c r="AA16" i="1"/>
  <c r="S19" i="1"/>
  <c r="AA19" i="1"/>
  <c r="S22" i="1"/>
  <c r="AA22" i="1"/>
  <c r="S25" i="1"/>
  <c r="AA25" i="1"/>
  <c r="S28" i="1"/>
  <c r="AA28" i="1"/>
  <c r="S31" i="1"/>
  <c r="AA31" i="1"/>
  <c r="AC7" i="1"/>
  <c r="U10" i="1"/>
  <c r="AC10" i="1"/>
  <c r="U13" i="1"/>
  <c r="AC13" i="1"/>
  <c r="U16" i="1"/>
  <c r="AC16" i="1"/>
  <c r="U19" i="1"/>
  <c r="AC19" i="1"/>
  <c r="U22" i="1"/>
  <c r="AC22" i="1"/>
  <c r="U25" i="1"/>
  <c r="AC25" i="1"/>
  <c r="U28" i="1"/>
  <c r="AC28" i="1"/>
  <c r="U31" i="1"/>
  <c r="AC31" i="1"/>
  <c r="AE7" i="1"/>
  <c r="W10" i="1"/>
  <c r="AE10" i="1"/>
  <c r="W13" i="1"/>
  <c r="AE13" i="1"/>
  <c r="W16" i="1"/>
  <c r="AE16" i="1"/>
  <c r="W19" i="1"/>
  <c r="AE19" i="1"/>
  <c r="W22" i="1"/>
  <c r="AE22" i="1"/>
  <c r="W25" i="1"/>
  <c r="AE25" i="1"/>
  <c r="W28" i="1"/>
  <c r="AE28" i="1"/>
  <c r="W31" i="1"/>
  <c r="AE31" i="1"/>
  <c r="AF7" i="1"/>
  <c r="X10" i="1"/>
  <c r="AF10" i="1"/>
  <c r="X13" i="1"/>
  <c r="AF13" i="1"/>
  <c r="X16" i="1"/>
  <c r="AF16" i="1"/>
  <c r="X19" i="1"/>
  <c r="AF19" i="1"/>
  <c r="X22" i="1"/>
  <c r="AF22" i="1"/>
  <c r="X25" i="1"/>
  <c r="AF25" i="1"/>
  <c r="X28" i="1"/>
  <c r="AF28" i="1"/>
  <c r="X31" i="1"/>
  <c r="AF31" i="1"/>
  <c r="G10" i="1"/>
  <c r="K16" i="1"/>
  <c r="H10" i="1"/>
  <c r="M25" i="1"/>
  <c r="P10" i="1"/>
  <c r="C31" i="1"/>
  <c r="E13" i="1"/>
  <c r="M7" i="1"/>
  <c r="C19" i="1"/>
  <c r="K22" i="1"/>
  <c r="P7" i="1"/>
  <c r="M13" i="1"/>
  <c r="H22" i="1"/>
  <c r="P16" i="1"/>
  <c r="C25" i="1"/>
  <c r="C13" i="1"/>
  <c r="C28" i="1"/>
  <c r="M19" i="1"/>
  <c r="H28" i="1"/>
  <c r="H16" i="1"/>
  <c r="P22" i="1"/>
  <c r="G13" i="1"/>
  <c r="E28" i="1"/>
  <c r="E22" i="1"/>
  <c r="E16" i="1"/>
  <c r="E10" i="1"/>
  <c r="E31" i="1"/>
  <c r="E25" i="1"/>
  <c r="C22" i="1"/>
  <c r="E19" i="1"/>
  <c r="C16" i="1"/>
  <c r="H13" i="1"/>
  <c r="K10" i="1"/>
  <c r="M31" i="1"/>
  <c r="O25" i="1"/>
  <c r="O19" i="1"/>
  <c r="O13" i="1"/>
  <c r="O7" i="1"/>
  <c r="G31" i="1"/>
  <c r="G25" i="1"/>
  <c r="G19" i="1"/>
  <c r="K31" i="1"/>
  <c r="M28" i="1"/>
  <c r="K25" i="1"/>
  <c r="M22" i="1"/>
  <c r="K19" i="1"/>
  <c r="M16" i="1"/>
  <c r="K13" i="1"/>
  <c r="M10" i="1"/>
  <c r="K7" i="1"/>
  <c r="H31" i="1"/>
  <c r="O28" i="1"/>
  <c r="G28" i="1"/>
  <c r="P25" i="1"/>
  <c r="H25" i="1"/>
  <c r="O22" i="1"/>
  <c r="G22" i="1"/>
  <c r="P19" i="1"/>
  <c r="H19" i="1"/>
  <c r="O16" i="1"/>
  <c r="G16" i="1"/>
  <c r="P13" i="1"/>
  <c r="O10" i="1"/>
  <c r="P31" i="1"/>
  <c r="P28" i="1"/>
  <c r="O31" i="1"/>
  <c r="K28" i="1"/>
</calcChain>
</file>

<file path=xl/sharedStrings.xml><?xml version="1.0" encoding="utf-8"?>
<sst xmlns="http://schemas.openxmlformats.org/spreadsheetml/2006/main" count="90" uniqueCount="18">
  <si>
    <t>＝</t>
    <phoneticPr fontId="1"/>
  </si>
  <si>
    <t>÷</t>
    <phoneticPr fontId="1"/>
  </si>
  <si>
    <t>こんな式になるよ</t>
    <rPh sb="3" eb="4">
      <t>シキ</t>
    </rPh>
    <phoneticPr fontId="1"/>
  </si>
  <si>
    <t>余り</t>
    <rPh sb="0" eb="1">
      <t>アマ</t>
    </rPh>
    <phoneticPr fontId="1"/>
  </si>
  <si>
    <t>答え</t>
    <rPh sb="0" eb="1">
      <t>コタ</t>
    </rPh>
    <phoneticPr fontId="1"/>
  </si>
  <si>
    <t>割る数</t>
    <rPh sb="0" eb="1">
      <t>ワ</t>
    </rPh>
    <rPh sb="2" eb="3">
      <t>カズ</t>
    </rPh>
    <phoneticPr fontId="1"/>
  </si>
  <si>
    <t>元の数</t>
    <rPh sb="0" eb="1">
      <t>モト</t>
    </rPh>
    <rPh sb="2" eb="3">
      <t>カズ</t>
    </rPh>
    <phoneticPr fontId="1"/>
  </si>
  <si>
    <t>フラグ</t>
    <phoneticPr fontId="1"/>
  </si>
  <si>
    <t>問No</t>
    <rPh sb="0" eb="1">
      <t>トイ</t>
    </rPh>
    <phoneticPr fontId="1"/>
  </si>
  <si>
    <t>←最大値</t>
    <rPh sb="1" eb="4">
      <t>サイダイチ</t>
    </rPh>
    <phoneticPr fontId="1"/>
  </si>
  <si>
    <t>重複許可回数→</t>
    <rPh sb="0" eb="2">
      <t>チョウフク</t>
    </rPh>
    <rPh sb="2" eb="4">
      <t>キョカ</t>
    </rPh>
    <rPh sb="4" eb="6">
      <t>カイスウ</t>
    </rPh>
    <phoneticPr fontId="1"/>
  </si>
  <si>
    <t>氏名　　　　　　　　　　　　</t>
    <rPh sb="0" eb="2">
      <t>シメイ</t>
    </rPh>
    <phoneticPr fontId="1"/>
  </si>
  <si>
    <t>←最小値</t>
    <rPh sb="1" eb="4">
      <t>サイショウチ</t>
    </rPh>
    <phoneticPr fontId="1"/>
  </si>
  <si>
    <t>　　　　月　　　日(　　　)</t>
    <rPh sb="4" eb="5">
      <t>ガツ</t>
    </rPh>
    <rPh sb="8" eb="9">
      <t>ニチ</t>
    </rPh>
    <phoneticPr fontId="1"/>
  </si>
  <si>
    <t>●</t>
    <phoneticPr fontId="1"/>
  </si>
  <si>
    <t>答えの重複をチェックしています。↓　　</t>
    <rPh sb="0" eb="1">
      <t>コタ</t>
    </rPh>
    <rPh sb="3" eb="5">
      <t>チョウフク</t>
    </rPh>
    <phoneticPr fontId="1"/>
  </si>
  <si>
    <t>割り算プリント</t>
    <rPh sb="0" eb="1">
      <t>ワ</t>
    </rPh>
    <rPh sb="2" eb="3">
      <t>ザン</t>
    </rPh>
    <phoneticPr fontId="1"/>
  </si>
  <si>
    <t>⑧B「÷8　余りあり」</t>
    <rPh sb="6" eb="7">
      <t>アマ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</si>
</sst>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26"/>
      <color rgb="FFFF0000"/>
      <name val="游ゴシック"/>
      <family val="3"/>
      <charset val="128"/>
      <scheme val="minor"/>
    </font>
    <font>
      <sz val="22"/>
      <color theme="0"/>
      <name val="游ゴシック"/>
      <family val="3"/>
      <charset val="128"/>
      <scheme val="minor"/>
    </font>
    <font>
      <sz val="24"/>
      <color theme="1"/>
      <name val="游ゴシック"/>
      <family val="2"/>
      <scheme val="minor"/>
    </font>
    <font>
      <u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right" indent="1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right" indent="1"/>
    </xf>
    <xf numFmtId="0" fontId="10" fillId="0" borderId="0" xfId="0" applyFont="1" applyAlignment="1" applyProtection="1">
      <alignment horizontal="left"/>
    </xf>
  </cellXfs>
  <cellStyles count="1">
    <cellStyle name="標準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left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410818</xdr:colOff>
      <xdr:row>3</xdr:row>
      <xdr:rowOff>106018</xdr:rowOff>
    </xdr:from>
    <xdr:to>
      <xdr:col>23</xdr:col>
      <xdr:colOff>351183</xdr:colOff>
      <xdr:row>4</xdr:row>
      <xdr:rowOff>265043</xdr:rowOff>
    </xdr:to>
    <xdr:sp macro="" textlink="">
      <xdr:nvSpPr>
        <xdr:cNvPr id="3" name="正方形/長方形 2"/>
        <xdr:cNvSpPr/>
      </xdr:nvSpPr>
      <xdr:spPr>
        <a:xfrm>
          <a:off x="6592957" y="1895061"/>
          <a:ext cx="1431235" cy="55659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解 答</a:t>
          </a:r>
          <a:endParaRPr kumimoji="1" lang="ja-JP" altLang="en-US" sz="1100"/>
        </a:p>
      </xdr:txBody>
    </xdr:sp>
    <xdr:clientData/>
  </xdr:twoCellAnchor>
  <xdr:twoCellAnchor editAs="oneCell">
    <xdr:from>
      <xdr:col>43</xdr:col>
      <xdr:colOff>289733</xdr:colOff>
      <xdr:row>2</xdr:row>
      <xdr:rowOff>179293</xdr:rowOff>
    </xdr:from>
    <xdr:to>
      <xdr:col>51</xdr:col>
      <xdr:colOff>130915</xdr:colOff>
      <xdr:row>15</xdr:row>
      <xdr:rowOff>130624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86062" y="1488140"/>
          <a:ext cx="5363441" cy="327723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テーブル46" displayName="テーブル46" ref="AJ5:AP146" totalsRowShown="0" headerRowDxfId="8" dataDxfId="7">
  <autoFilter ref="AJ5:AP146"/>
  <tableColumns count="7">
    <tableColumn id="1" name="問No" dataDxfId="6">
      <calculatedColumnFormula>IF(AK6=$A$1,COUNTIF($AK$6:AK6,$A$1),"")</calculatedColumnFormula>
    </tableColumn>
    <tableColumn id="2" name="フラグ" dataDxfId="5">
      <calculatedColumnFormula>IF(COUNTIF($AN$6:AN6,AN6)&lt;=$AK$4,$A$1,"")</calculatedColumnFormula>
    </tableColumn>
    <tableColumn id="7" name="元の数" dataDxfId="4">
      <calculatedColumnFormula>AN6*AM6+AO6</calculatedColumnFormula>
    </tableColumn>
    <tableColumn id="4" name="割る数" dataDxfId="3">
      <calculatedColumnFormula>RANDBETWEEN(AM$3,AM$4)</calculatedColumnFormula>
    </tableColumn>
    <tableColumn id="11" name="答え" dataDxfId="2">
      <calculatedColumnFormula>RANDBETWEEN(AN$3,AN$4)</calculatedColumnFormula>
    </tableColumn>
    <tableColumn id="6" name="余り" dataDxfId="1">
      <calculatedColumnFormula>IF(AM6&gt;$AO$4,RANDBETWEEN($AO$3,$AO$4),RANDBETWEEN($AO$3,AM6-1))</calculatedColumnFormula>
    </tableColumn>
    <tableColumn id="12" name="こんな式になるよ" dataDxfId="0">
      <calculatedColumnFormula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146"/>
  <sheetViews>
    <sheetView tabSelected="1" view="pageBreakPreview" zoomScale="85" zoomScaleNormal="100" zoomScaleSheetLayoutView="85" workbookViewId="0">
      <selection activeCell="AH1" sqref="AH1:AQ1048576"/>
    </sheetView>
  </sheetViews>
  <sheetFormatPr defaultColWidth="9" defaultRowHeight="35.4" x14ac:dyDescent="0.45"/>
  <cols>
    <col min="1" max="1" width="9" style="1"/>
    <col min="2" max="2" width="4.69921875" style="1" bestFit="1" customWidth="1"/>
    <col min="3" max="3" width="11.5" style="2" bestFit="1" customWidth="1"/>
    <col min="4" max="4" width="4.3984375" style="2" bestFit="1" customWidth="1"/>
    <col min="5" max="5" width="7.59765625" style="2" bestFit="1" customWidth="1"/>
    <col min="6" max="6" width="4.3984375" style="2" bestFit="1" customWidth="1"/>
    <col min="7" max="7" width="7.59765625" style="2" bestFit="1" customWidth="1"/>
    <col min="8" max="8" width="9.09765625" style="2" bestFit="1" customWidth="1"/>
    <col min="9" max="9" width="2.296875" style="1" hidden="1" customWidth="1"/>
    <col min="10" max="10" width="4.69921875" style="1" hidden="1" customWidth="1"/>
    <col min="11" max="11" width="11.5" style="2" hidden="1" customWidth="1"/>
    <col min="12" max="12" width="4.3984375" style="2" hidden="1" customWidth="1"/>
    <col min="13" max="13" width="7.59765625" style="2" hidden="1" customWidth="1"/>
    <col min="14" max="14" width="4.3984375" style="2" hidden="1" customWidth="1"/>
    <col min="15" max="15" width="7.59765625" style="2" hidden="1" customWidth="1"/>
    <col min="16" max="16" width="9.09765625" style="2" hidden="1" customWidth="1"/>
    <col min="17" max="17" width="2.19921875" style="1" customWidth="1"/>
    <col min="18" max="18" width="4.69921875" style="1" bestFit="1" customWidth="1"/>
    <col min="19" max="19" width="11.5" style="2" bestFit="1" customWidth="1"/>
    <col min="20" max="20" width="4.3984375" style="2" bestFit="1" customWidth="1"/>
    <col min="21" max="21" width="7.59765625" style="2" bestFit="1" customWidth="1"/>
    <col min="22" max="22" width="4.3984375" style="2" bestFit="1" customWidth="1"/>
    <col min="23" max="23" width="7.59765625" style="2" bestFit="1" customWidth="1"/>
    <col min="24" max="24" width="9.09765625" style="2" bestFit="1" customWidth="1"/>
    <col min="25" max="25" width="2.59765625" style="1" hidden="1" customWidth="1"/>
    <col min="26" max="26" width="4.69921875" style="1" hidden="1" customWidth="1"/>
    <col min="27" max="27" width="11.5" style="2" hidden="1" customWidth="1"/>
    <col min="28" max="28" width="4.3984375" style="2" hidden="1" customWidth="1"/>
    <col min="29" max="29" width="7.59765625" style="2" hidden="1" customWidth="1"/>
    <col min="30" max="30" width="4.3984375" style="2" hidden="1" customWidth="1"/>
    <col min="31" max="31" width="7.59765625" style="2" hidden="1" customWidth="1"/>
    <col min="32" max="32" width="9.09765625" style="2" hidden="1" customWidth="1"/>
    <col min="33" max="33" width="2.19921875" style="1" customWidth="1"/>
    <col min="34" max="34" width="27.3984375" style="1" hidden="1" customWidth="1"/>
    <col min="35" max="36" width="0" style="1" hidden="1" customWidth="1"/>
    <col min="37" max="37" width="8.69921875" style="1" hidden="1" customWidth="1"/>
    <col min="38" max="38" width="9.69921875" style="1" hidden="1" customWidth="1"/>
    <col min="39" max="39" width="9.8984375" style="1" hidden="1" customWidth="1"/>
    <col min="40" max="40" width="8" style="1" hidden="1" customWidth="1"/>
    <col min="41" max="41" width="10.19921875" style="1" hidden="1" customWidth="1"/>
    <col min="42" max="42" width="19" style="1" hidden="1" customWidth="1"/>
    <col min="43" max="43" width="0" style="1" hidden="1" customWidth="1"/>
    <col min="44" max="16384" width="9" style="1"/>
  </cols>
  <sheetData>
    <row r="1" spans="1:42" ht="51.75" customHeight="1" x14ac:dyDescent="0.45">
      <c r="A1" s="1" t="s">
        <v>14</v>
      </c>
    </row>
    <row r="2" spans="1:42" ht="51.75" customHeight="1" x14ac:dyDescent="0.45"/>
    <row r="3" spans="1:42" ht="37.799999999999997" customHeight="1" x14ac:dyDescent="0.95">
      <c r="B3" s="28" t="s">
        <v>16</v>
      </c>
      <c r="R3" s="28" t="str">
        <f>B3</f>
        <v>割り算プリント</v>
      </c>
      <c r="AK3" s="18" t="s">
        <v>15</v>
      </c>
      <c r="AL3" s="19"/>
      <c r="AM3" s="21">
        <v>8</v>
      </c>
      <c r="AN3" s="21">
        <v>1</v>
      </c>
      <c r="AO3" s="21">
        <v>0</v>
      </c>
      <c r="AP3" s="16" t="s">
        <v>12</v>
      </c>
    </row>
    <row r="4" spans="1:42" ht="31.2" customHeight="1" x14ac:dyDescent="0.4">
      <c r="B4" s="26" t="s">
        <v>17</v>
      </c>
      <c r="Q4" s="27" t="s">
        <v>13</v>
      </c>
      <c r="R4" s="25" t="str">
        <f>B4</f>
        <v>⑧B「÷8　余りあり」</v>
      </c>
      <c r="AG4" s="27" t="s">
        <v>13</v>
      </c>
      <c r="AJ4" s="18" t="s">
        <v>10</v>
      </c>
      <c r="AK4" s="20">
        <v>1</v>
      </c>
      <c r="AL4" s="17"/>
      <c r="AM4" s="21">
        <v>8</v>
      </c>
      <c r="AN4" s="21">
        <v>10</v>
      </c>
      <c r="AO4" s="21">
        <v>9</v>
      </c>
      <c r="AP4" s="16" t="s">
        <v>9</v>
      </c>
    </row>
    <row r="5" spans="1:42" ht="31.2" customHeight="1" x14ac:dyDescent="0.5">
      <c r="Q5" s="24" t="s">
        <v>11</v>
      </c>
      <c r="AG5" s="24" t="s">
        <v>11</v>
      </c>
      <c r="AJ5" s="16" t="s">
        <v>8</v>
      </c>
      <c r="AK5" s="16" t="s">
        <v>7</v>
      </c>
      <c r="AL5" s="16" t="s">
        <v>6</v>
      </c>
      <c r="AM5" s="16" t="s">
        <v>5</v>
      </c>
      <c r="AN5" s="16" t="s">
        <v>4</v>
      </c>
      <c r="AO5" s="16" t="s">
        <v>3</v>
      </c>
      <c r="AP5" s="15" t="s">
        <v>2</v>
      </c>
    </row>
    <row r="6" spans="1:42" ht="7.2" customHeight="1" x14ac:dyDescent="0.45">
      <c r="B6" s="14"/>
      <c r="C6" s="13"/>
      <c r="D6" s="13"/>
      <c r="E6" s="13"/>
      <c r="F6" s="13"/>
      <c r="G6" s="13"/>
      <c r="H6" s="13"/>
      <c r="I6" s="12"/>
      <c r="J6" s="14"/>
      <c r="K6" s="13"/>
      <c r="L6" s="13"/>
      <c r="M6" s="13"/>
      <c r="N6" s="13"/>
      <c r="O6" s="13"/>
      <c r="P6" s="13"/>
      <c r="Q6" s="12"/>
      <c r="R6" s="14"/>
      <c r="S6" s="13"/>
      <c r="T6" s="13"/>
      <c r="U6" s="13"/>
      <c r="V6" s="13"/>
      <c r="W6" s="13"/>
      <c r="X6" s="13"/>
      <c r="Y6" s="12"/>
      <c r="Z6" s="14"/>
      <c r="AA6" s="13"/>
      <c r="AB6" s="13"/>
      <c r="AC6" s="13"/>
      <c r="AD6" s="13"/>
      <c r="AE6" s="13"/>
      <c r="AF6" s="13"/>
      <c r="AG6" s="12"/>
      <c r="AJ6" s="1">
        <f ca="1">IF(AK6=$A$1,COUNTIF($AK$6:AK6,$A$1),"")</f>
        <v>1</v>
      </c>
      <c r="AK6" s="1" t="str">
        <f ca="1">IF(COUNTIF($AN$6:AN6,AN6)&lt;=$AK$4,$A$1,"")</f>
        <v>●</v>
      </c>
      <c r="AL6" s="1">
        <f ca="1">AN6*AM6+AO6</f>
        <v>75</v>
      </c>
      <c r="AM6" s="1">
        <f t="shared" ref="AM6:AN25" ca="1" si="0">RANDBETWEEN(AM$3,AM$4)</f>
        <v>8</v>
      </c>
      <c r="AN6" s="1">
        <f t="shared" ca="1" si="0"/>
        <v>9</v>
      </c>
      <c r="AO6" s="1">
        <f t="shared" ref="AO6:AO37" ca="1" si="1">IF(AM6&gt;$AO$4,RANDBETWEEN($AO$3,$AO$4),RANDBETWEEN($AO$3,AM6-1))</f>
        <v>3</v>
      </c>
      <c r="AP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75 ÷ 8 ＝ 9 ... 3</v>
      </c>
    </row>
    <row r="7" spans="1:42" ht="37.5" customHeight="1" x14ac:dyDescent="0.45">
      <c r="B7" s="11">
        <v>1</v>
      </c>
      <c r="C7" s="10">
        <f ca="1">VLOOKUP(B7,テーブル46[],3,FALSE)</f>
        <v>75</v>
      </c>
      <c r="D7" s="10" t="s">
        <v>1</v>
      </c>
      <c r="E7" s="10">
        <f ca="1">VLOOKUP(B7,テーブル46[],4,FALSE)</f>
        <v>8</v>
      </c>
      <c r="F7" s="10" t="s">
        <v>0</v>
      </c>
      <c r="G7" s="22">
        <f ca="1">VLOOKUP(B7,テーブル46[],5,FALSE)</f>
        <v>9</v>
      </c>
      <c r="H7" s="23" t="str">
        <f ca="1">IF(VLOOKUP(B7,テーブル46[],6,FALSE)=0,"","... "&amp;VLOOKUP(B7,テーブル46[],6,FALSE))</f>
        <v>... 3</v>
      </c>
      <c r="I7" s="7"/>
      <c r="J7" s="11">
        <v>10</v>
      </c>
      <c r="K7" s="10">
        <f ca="1">VLOOKUP(J7,テーブル46[],3,FALSE)</f>
        <v>25</v>
      </c>
      <c r="L7" s="10" t="s">
        <v>1</v>
      </c>
      <c r="M7" s="10">
        <f ca="1">VLOOKUP(J7,テーブル46[],4,FALSE)</f>
        <v>8</v>
      </c>
      <c r="N7" s="10" t="s">
        <v>0</v>
      </c>
      <c r="O7" s="22">
        <f ca="1">VLOOKUP(J7,テーブル46[],5,FALSE)</f>
        <v>3</v>
      </c>
      <c r="P7" s="23" t="str">
        <f ca="1">IF(VLOOKUP(J7,テーブル46[],6,FALSE)=0,"","... "&amp;VLOOKUP(J7,テーブル46[],6,FALSE))</f>
        <v>... 1</v>
      </c>
      <c r="Q7" s="7"/>
      <c r="R7" s="11">
        <v>1</v>
      </c>
      <c r="S7" s="10">
        <f ca="1">VLOOKUP(R7,テーブル46[],3,FALSE)</f>
        <v>75</v>
      </c>
      <c r="T7" s="10" t="s">
        <v>1</v>
      </c>
      <c r="U7" s="10">
        <f ca="1">VLOOKUP(R7,テーブル46[],4,FALSE)</f>
        <v>8</v>
      </c>
      <c r="V7" s="10" t="s">
        <v>0</v>
      </c>
      <c r="W7" s="9">
        <f ca="1">VLOOKUP(R7,テーブル46[],5,FALSE)</f>
        <v>9</v>
      </c>
      <c r="X7" s="8" t="str">
        <f ca="1">IF(VLOOKUP(R7,テーブル46[],6,FALSE)=0,"","... "&amp;VLOOKUP(R7,テーブル46[],6,FALSE))</f>
        <v>... 3</v>
      </c>
      <c r="Y7" s="7"/>
      <c r="Z7" s="11">
        <v>10</v>
      </c>
      <c r="AA7" s="10">
        <f ca="1">VLOOKUP(Z7,テーブル46[],3,FALSE)</f>
        <v>25</v>
      </c>
      <c r="AB7" s="10" t="s">
        <v>1</v>
      </c>
      <c r="AC7" s="10">
        <f ca="1">VLOOKUP(Z7,テーブル46[],4,FALSE)</f>
        <v>8</v>
      </c>
      <c r="AD7" s="10" t="s">
        <v>0</v>
      </c>
      <c r="AE7" s="9">
        <f ca="1">VLOOKUP(Z7,テーブル46[],5,FALSE)</f>
        <v>3</v>
      </c>
      <c r="AF7" s="8" t="str">
        <f ca="1">IF(VLOOKUP(Z7,テーブル46[],6,FALSE)=0,"","... "&amp;VLOOKUP(Z7,テーブル46[],6,FALSE))</f>
        <v>... 1</v>
      </c>
      <c r="AG7" s="7"/>
      <c r="AJ7" s="1">
        <f ca="1">IF(AK7=$A$1,COUNTIF($AK$6:AK7,$A$1),"")</f>
        <v>2</v>
      </c>
      <c r="AK7" s="1" t="str">
        <f ca="1">IF(COUNTIF($AN$6:AN7,AN7)&lt;=$AK$4,$A$1,"")</f>
        <v>●</v>
      </c>
      <c r="AL7" s="1">
        <f t="shared" ref="AL7:AL37" ca="1" si="2">AN7*AM7+AO7</f>
        <v>83</v>
      </c>
      <c r="AM7" s="1">
        <f t="shared" ca="1" si="0"/>
        <v>8</v>
      </c>
      <c r="AN7" s="1">
        <f t="shared" ca="1" si="0"/>
        <v>10</v>
      </c>
      <c r="AO7" s="1">
        <f t="shared" ca="1" si="1"/>
        <v>3</v>
      </c>
      <c r="AP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83 ÷ 8 ＝ 10 ... 3</v>
      </c>
    </row>
    <row r="8" spans="1:42" ht="7.2" customHeight="1" x14ac:dyDescent="0.45">
      <c r="B8" s="6"/>
      <c r="C8" s="5"/>
      <c r="D8" s="5"/>
      <c r="E8" s="5"/>
      <c r="F8" s="5"/>
      <c r="G8" s="5"/>
      <c r="H8" s="5"/>
      <c r="I8" s="4"/>
      <c r="J8" s="6"/>
      <c r="K8" s="5"/>
      <c r="L8" s="5"/>
      <c r="M8" s="5"/>
      <c r="N8" s="5"/>
      <c r="O8" s="5"/>
      <c r="P8" s="5"/>
      <c r="Q8" s="4"/>
      <c r="R8" s="6"/>
      <c r="S8" s="5"/>
      <c r="T8" s="5"/>
      <c r="U8" s="5"/>
      <c r="V8" s="5"/>
      <c r="W8" s="5"/>
      <c r="X8" s="5"/>
      <c r="Y8" s="4"/>
      <c r="Z8" s="6"/>
      <c r="AA8" s="5"/>
      <c r="AB8" s="5"/>
      <c r="AC8" s="5"/>
      <c r="AD8" s="5"/>
      <c r="AE8" s="5"/>
      <c r="AF8" s="5"/>
      <c r="AG8" s="4"/>
      <c r="AJ8" s="1" t="str">
        <f ca="1">IF(AK8=$A$1,COUNTIF($AK$6:AK8,$A$1),"")</f>
        <v/>
      </c>
      <c r="AK8" s="1" t="str">
        <f ca="1">IF(COUNTIF($AN$6:AN8,AN8)&lt;=$AK$4,$A$1,"")</f>
        <v/>
      </c>
      <c r="AL8" s="1">
        <f t="shared" ca="1" si="2"/>
        <v>76</v>
      </c>
      <c r="AM8" s="1">
        <f t="shared" ca="1" si="0"/>
        <v>8</v>
      </c>
      <c r="AN8" s="1">
        <f t="shared" ca="1" si="0"/>
        <v>9</v>
      </c>
      <c r="AO8" s="1">
        <f t="shared" ca="1" si="1"/>
        <v>4</v>
      </c>
      <c r="AP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" spans="1:42" ht="7.2" customHeight="1" x14ac:dyDescent="0.45">
      <c r="B9" s="14"/>
      <c r="C9" s="13"/>
      <c r="D9" s="13"/>
      <c r="E9" s="13"/>
      <c r="F9" s="13"/>
      <c r="G9" s="13"/>
      <c r="H9" s="13"/>
      <c r="I9" s="12"/>
      <c r="J9" s="14"/>
      <c r="K9" s="13"/>
      <c r="L9" s="13"/>
      <c r="M9" s="13"/>
      <c r="N9" s="13"/>
      <c r="O9" s="13"/>
      <c r="P9" s="13"/>
      <c r="Q9" s="12"/>
      <c r="R9" s="14"/>
      <c r="S9" s="13"/>
      <c r="T9" s="13"/>
      <c r="U9" s="13"/>
      <c r="V9" s="13"/>
      <c r="W9" s="13"/>
      <c r="X9" s="13"/>
      <c r="Y9" s="12"/>
      <c r="Z9" s="14"/>
      <c r="AA9" s="13"/>
      <c r="AB9" s="13"/>
      <c r="AC9" s="13"/>
      <c r="AD9" s="13"/>
      <c r="AE9" s="13"/>
      <c r="AF9" s="13"/>
      <c r="AG9" s="12"/>
      <c r="AJ9" s="1">
        <f ca="1">IF(AK9=$A$1,COUNTIF($AK$6:AK9,$A$1),"")</f>
        <v>3</v>
      </c>
      <c r="AK9" s="1" t="str">
        <f ca="1">IF(COUNTIF($AN$6:AN9,AN9)&lt;=$AK$4,$A$1,"")</f>
        <v>●</v>
      </c>
      <c r="AL9" s="1">
        <f t="shared" ca="1" si="2"/>
        <v>57</v>
      </c>
      <c r="AM9" s="1">
        <f t="shared" ca="1" si="0"/>
        <v>8</v>
      </c>
      <c r="AN9" s="1">
        <f t="shared" ca="1" si="0"/>
        <v>7</v>
      </c>
      <c r="AO9" s="1">
        <f t="shared" ca="1" si="1"/>
        <v>1</v>
      </c>
      <c r="AP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57 ÷ 8 ＝ 7 ... 1</v>
      </c>
    </row>
    <row r="10" spans="1:42" ht="37.5" customHeight="1" x14ac:dyDescent="0.45">
      <c r="B10" s="11">
        <v>2</v>
      </c>
      <c r="C10" s="10">
        <f ca="1">VLOOKUP(B10,テーブル46[],3,FALSE)</f>
        <v>83</v>
      </c>
      <c r="D10" s="10" t="s">
        <v>1</v>
      </c>
      <c r="E10" s="10">
        <f ca="1">VLOOKUP(B10,テーブル46[],4,FALSE)</f>
        <v>8</v>
      </c>
      <c r="F10" s="10" t="s">
        <v>0</v>
      </c>
      <c r="G10" s="22">
        <f ca="1">VLOOKUP(B10,テーブル46[],5,FALSE)</f>
        <v>10</v>
      </c>
      <c r="H10" s="23" t="str">
        <f ca="1">IF(VLOOKUP(B10,テーブル46[],6,FALSE)=0,"","... "&amp;VLOOKUP(B10,テーブル46[],6,FALSE))</f>
        <v>... 3</v>
      </c>
      <c r="I10" s="7"/>
      <c r="J10" s="11">
        <v>11</v>
      </c>
      <c r="K10" s="10" t="e">
        <f ca="1">VLOOKUP(J10,テーブル46[],3,FALSE)</f>
        <v>#N/A</v>
      </c>
      <c r="L10" s="10" t="s">
        <v>1</v>
      </c>
      <c r="M10" s="10" t="e">
        <f ca="1">VLOOKUP(J10,テーブル46[],4,FALSE)</f>
        <v>#N/A</v>
      </c>
      <c r="N10" s="10" t="s">
        <v>0</v>
      </c>
      <c r="O10" s="22" t="e">
        <f ca="1">VLOOKUP(J10,テーブル46[],5,FALSE)</f>
        <v>#N/A</v>
      </c>
      <c r="P10" s="23" t="e">
        <f ca="1">IF(VLOOKUP(J10,テーブル46[],6,FALSE)=0,"","... "&amp;VLOOKUP(J10,テーブル46[],6,FALSE))</f>
        <v>#N/A</v>
      </c>
      <c r="Q10" s="7"/>
      <c r="R10" s="11">
        <v>2</v>
      </c>
      <c r="S10" s="10">
        <f ca="1">VLOOKUP(R10,テーブル46[],3,FALSE)</f>
        <v>83</v>
      </c>
      <c r="T10" s="10" t="s">
        <v>1</v>
      </c>
      <c r="U10" s="10">
        <f ca="1">VLOOKUP(R10,テーブル46[],4,FALSE)</f>
        <v>8</v>
      </c>
      <c r="V10" s="10" t="s">
        <v>0</v>
      </c>
      <c r="W10" s="9">
        <f ca="1">VLOOKUP(R10,テーブル46[],5,FALSE)</f>
        <v>10</v>
      </c>
      <c r="X10" s="8" t="str">
        <f ca="1">IF(VLOOKUP(R10,テーブル46[],6,FALSE)=0,"","... "&amp;VLOOKUP(R10,テーブル46[],6,FALSE))</f>
        <v>... 3</v>
      </c>
      <c r="Y10" s="7"/>
      <c r="Z10" s="11">
        <v>11</v>
      </c>
      <c r="AA10" s="10" t="e">
        <f ca="1">VLOOKUP(Z10,テーブル46[],3,FALSE)</f>
        <v>#N/A</v>
      </c>
      <c r="AB10" s="10" t="s">
        <v>1</v>
      </c>
      <c r="AC10" s="10" t="e">
        <f ca="1">VLOOKUP(Z10,テーブル46[],4,FALSE)</f>
        <v>#N/A</v>
      </c>
      <c r="AD10" s="10" t="s">
        <v>0</v>
      </c>
      <c r="AE10" s="9" t="e">
        <f ca="1">VLOOKUP(Z10,テーブル46[],5,FALSE)</f>
        <v>#N/A</v>
      </c>
      <c r="AF10" s="8" t="e">
        <f ca="1">IF(VLOOKUP(Z10,テーブル46[],6,FALSE)=0,"","... "&amp;VLOOKUP(Z10,テーブル46[],6,FALSE))</f>
        <v>#N/A</v>
      </c>
      <c r="AG10" s="7"/>
      <c r="AJ10" s="1" t="str">
        <f ca="1">IF(AK10=$A$1,COUNTIF($AK$6:AK10,$A$1),"")</f>
        <v/>
      </c>
      <c r="AK10" s="1" t="str">
        <f ca="1">IF(COUNTIF($AN$6:AN10,AN10)&lt;=$AK$4,$A$1,"")</f>
        <v/>
      </c>
      <c r="AL10" s="1">
        <f t="shared" ca="1" si="2"/>
        <v>60</v>
      </c>
      <c r="AM10" s="1">
        <f t="shared" ca="1" si="0"/>
        <v>8</v>
      </c>
      <c r="AN10" s="1">
        <f t="shared" ca="1" si="0"/>
        <v>7</v>
      </c>
      <c r="AO10" s="1">
        <f t="shared" ca="1" si="1"/>
        <v>4</v>
      </c>
      <c r="AP1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" spans="1:42" ht="7.2" customHeight="1" x14ac:dyDescent="0.45">
      <c r="B11" s="6"/>
      <c r="C11" s="5"/>
      <c r="D11" s="5"/>
      <c r="E11" s="5"/>
      <c r="F11" s="5"/>
      <c r="G11" s="5"/>
      <c r="H11" s="5"/>
      <c r="I11" s="4"/>
      <c r="J11" s="6"/>
      <c r="K11" s="5"/>
      <c r="L11" s="5"/>
      <c r="M11" s="5"/>
      <c r="N11" s="5"/>
      <c r="O11" s="5"/>
      <c r="P11" s="5"/>
      <c r="Q11" s="4"/>
      <c r="R11" s="6"/>
      <c r="S11" s="5"/>
      <c r="T11" s="5"/>
      <c r="U11" s="5"/>
      <c r="V11" s="5"/>
      <c r="W11" s="5"/>
      <c r="X11" s="5"/>
      <c r="Y11" s="4"/>
      <c r="Z11" s="6"/>
      <c r="AA11" s="5"/>
      <c r="AB11" s="5"/>
      <c r="AC11" s="5"/>
      <c r="AD11" s="5"/>
      <c r="AE11" s="5"/>
      <c r="AF11" s="5"/>
      <c r="AG11" s="4"/>
      <c r="AJ11" s="1">
        <f ca="1">IF(AK11=$A$1,COUNTIF($AK$6:AK11,$A$1),"")</f>
        <v>4</v>
      </c>
      <c r="AK11" s="1" t="str">
        <f ca="1">IF(COUNTIF($AN$6:AN11,AN11)&lt;=$AK$4,$A$1,"")</f>
        <v>●</v>
      </c>
      <c r="AL11" s="1">
        <f t="shared" ca="1" si="2"/>
        <v>32</v>
      </c>
      <c r="AM11" s="1">
        <f t="shared" ca="1" si="0"/>
        <v>8</v>
      </c>
      <c r="AN11" s="1">
        <f t="shared" ca="1" si="0"/>
        <v>4</v>
      </c>
      <c r="AO11" s="1">
        <f t="shared" ca="1" si="1"/>
        <v>0</v>
      </c>
      <c r="AP1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32 ÷ 8 ＝ 4</v>
      </c>
    </row>
    <row r="12" spans="1:42" ht="7.2" customHeight="1" x14ac:dyDescent="0.45">
      <c r="B12" s="14"/>
      <c r="C12" s="13"/>
      <c r="D12" s="13"/>
      <c r="E12" s="13"/>
      <c r="F12" s="13"/>
      <c r="G12" s="13"/>
      <c r="H12" s="13"/>
      <c r="I12" s="12"/>
      <c r="J12" s="14"/>
      <c r="K12" s="13"/>
      <c r="L12" s="13"/>
      <c r="M12" s="13"/>
      <c r="N12" s="13"/>
      <c r="O12" s="13"/>
      <c r="P12" s="13"/>
      <c r="Q12" s="12"/>
      <c r="R12" s="14"/>
      <c r="S12" s="13"/>
      <c r="T12" s="13"/>
      <c r="U12" s="13"/>
      <c r="V12" s="13"/>
      <c r="W12" s="13"/>
      <c r="X12" s="13"/>
      <c r="Y12" s="12"/>
      <c r="Z12" s="14"/>
      <c r="AA12" s="13"/>
      <c r="AB12" s="13"/>
      <c r="AC12" s="13"/>
      <c r="AD12" s="13"/>
      <c r="AE12" s="13"/>
      <c r="AF12" s="13"/>
      <c r="AG12" s="12"/>
      <c r="AJ12" s="1">
        <f ca="1">IF(AK12=$A$1,COUNTIF($AK$6:AK12,$A$1),"")</f>
        <v>5</v>
      </c>
      <c r="AK12" s="1" t="str">
        <f ca="1">IF(COUNTIF($AN$6:AN12,AN12)&lt;=$AK$4,$A$1,"")</f>
        <v>●</v>
      </c>
      <c r="AL12" s="1">
        <f t="shared" ca="1" si="2"/>
        <v>45</v>
      </c>
      <c r="AM12" s="1">
        <f t="shared" ca="1" si="0"/>
        <v>8</v>
      </c>
      <c r="AN12" s="1">
        <f t="shared" ca="1" si="0"/>
        <v>5</v>
      </c>
      <c r="AO12" s="1">
        <f t="shared" ca="1" si="1"/>
        <v>5</v>
      </c>
      <c r="AP1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45 ÷ 8 ＝ 5 ... 5</v>
      </c>
    </row>
    <row r="13" spans="1:42" ht="37.5" customHeight="1" x14ac:dyDescent="0.45">
      <c r="B13" s="11">
        <v>3</v>
      </c>
      <c r="C13" s="10">
        <f ca="1">VLOOKUP(B13,テーブル46[],3,FALSE)</f>
        <v>57</v>
      </c>
      <c r="D13" s="10" t="s">
        <v>1</v>
      </c>
      <c r="E13" s="10">
        <f ca="1">VLOOKUP(B13,テーブル46[],4,FALSE)</f>
        <v>8</v>
      </c>
      <c r="F13" s="10" t="s">
        <v>0</v>
      </c>
      <c r="G13" s="22">
        <f ca="1">VLOOKUP(B13,テーブル46[],5,FALSE)</f>
        <v>7</v>
      </c>
      <c r="H13" s="23" t="str">
        <f ca="1">IF(VLOOKUP(B13,テーブル46[],6,FALSE)=0,"","... "&amp;VLOOKUP(B13,テーブル46[],6,FALSE))</f>
        <v>... 1</v>
      </c>
      <c r="I13" s="7"/>
      <c r="J13" s="11">
        <v>12</v>
      </c>
      <c r="K13" s="10" t="e">
        <f ca="1">VLOOKUP(J13,テーブル46[],3,FALSE)</f>
        <v>#N/A</v>
      </c>
      <c r="L13" s="10" t="s">
        <v>1</v>
      </c>
      <c r="M13" s="10" t="e">
        <f ca="1">VLOOKUP(J13,テーブル46[],4,FALSE)</f>
        <v>#N/A</v>
      </c>
      <c r="N13" s="10" t="s">
        <v>0</v>
      </c>
      <c r="O13" s="22" t="e">
        <f ca="1">VLOOKUP(J13,テーブル46[],5,FALSE)</f>
        <v>#N/A</v>
      </c>
      <c r="P13" s="23" t="e">
        <f ca="1">IF(VLOOKUP(J13,テーブル46[],6,FALSE)=0,"","... "&amp;VLOOKUP(J13,テーブル46[],6,FALSE))</f>
        <v>#N/A</v>
      </c>
      <c r="Q13" s="7"/>
      <c r="R13" s="11">
        <v>3</v>
      </c>
      <c r="S13" s="10">
        <f ca="1">VLOOKUP(R13,テーブル46[],3,FALSE)</f>
        <v>57</v>
      </c>
      <c r="T13" s="10" t="s">
        <v>1</v>
      </c>
      <c r="U13" s="10">
        <f ca="1">VLOOKUP(R13,テーブル46[],4,FALSE)</f>
        <v>8</v>
      </c>
      <c r="V13" s="10" t="s">
        <v>0</v>
      </c>
      <c r="W13" s="9">
        <f ca="1">VLOOKUP(R13,テーブル46[],5,FALSE)</f>
        <v>7</v>
      </c>
      <c r="X13" s="8" t="str">
        <f ca="1">IF(VLOOKUP(R13,テーブル46[],6,FALSE)=0,"","... "&amp;VLOOKUP(R13,テーブル46[],6,FALSE))</f>
        <v>... 1</v>
      </c>
      <c r="Y13" s="7"/>
      <c r="Z13" s="11">
        <v>12</v>
      </c>
      <c r="AA13" s="10" t="e">
        <f ca="1">VLOOKUP(Z13,テーブル46[],3,FALSE)</f>
        <v>#N/A</v>
      </c>
      <c r="AB13" s="10" t="s">
        <v>1</v>
      </c>
      <c r="AC13" s="10" t="e">
        <f ca="1">VLOOKUP(Z13,テーブル46[],4,FALSE)</f>
        <v>#N/A</v>
      </c>
      <c r="AD13" s="10" t="s">
        <v>0</v>
      </c>
      <c r="AE13" s="9" t="e">
        <f ca="1">VLOOKUP(Z13,テーブル46[],5,FALSE)</f>
        <v>#N/A</v>
      </c>
      <c r="AF13" s="8" t="e">
        <f ca="1">IF(VLOOKUP(Z13,テーブル46[],6,FALSE)=0,"","... "&amp;VLOOKUP(Z13,テーブル46[],6,FALSE))</f>
        <v>#N/A</v>
      </c>
      <c r="AG13" s="7"/>
      <c r="AJ13" s="1">
        <f ca="1">IF(AK13=$A$1,COUNTIF($AK$6:AK13,$A$1),"")</f>
        <v>6</v>
      </c>
      <c r="AK13" s="1" t="str">
        <f ca="1">IF(COUNTIF($AN$6:AN13,AN13)&lt;=$AK$4,$A$1,"")</f>
        <v>●</v>
      </c>
      <c r="AL13" s="1">
        <f t="shared" ca="1" si="2"/>
        <v>54</v>
      </c>
      <c r="AM13" s="1">
        <f t="shared" ca="1" si="0"/>
        <v>8</v>
      </c>
      <c r="AN13" s="1">
        <f t="shared" ca="1" si="0"/>
        <v>6</v>
      </c>
      <c r="AO13" s="1">
        <f t="shared" ca="1" si="1"/>
        <v>6</v>
      </c>
      <c r="AP1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54 ÷ 8 ＝ 6 ... 6</v>
      </c>
    </row>
    <row r="14" spans="1:42" ht="7.2" customHeight="1" x14ac:dyDescent="0.45">
      <c r="B14" s="6"/>
      <c r="C14" s="5"/>
      <c r="D14" s="5"/>
      <c r="E14" s="5"/>
      <c r="F14" s="5"/>
      <c r="G14" s="5"/>
      <c r="H14" s="5"/>
      <c r="I14" s="4"/>
      <c r="J14" s="6"/>
      <c r="K14" s="5"/>
      <c r="L14" s="5"/>
      <c r="M14" s="5"/>
      <c r="N14" s="5"/>
      <c r="O14" s="5"/>
      <c r="P14" s="5"/>
      <c r="Q14" s="4"/>
      <c r="R14" s="6"/>
      <c r="S14" s="5"/>
      <c r="T14" s="5"/>
      <c r="U14" s="5"/>
      <c r="V14" s="5"/>
      <c r="W14" s="5"/>
      <c r="X14" s="5"/>
      <c r="Y14" s="4"/>
      <c r="Z14" s="6"/>
      <c r="AA14" s="5"/>
      <c r="AB14" s="5"/>
      <c r="AC14" s="5"/>
      <c r="AD14" s="5"/>
      <c r="AE14" s="5"/>
      <c r="AF14" s="5"/>
      <c r="AG14" s="4"/>
      <c r="AJ14" s="1" t="str">
        <f ca="1">IF(AK14=$A$1,COUNTIF($AK$6:AK14,$A$1),"")</f>
        <v/>
      </c>
      <c r="AK14" s="1" t="str">
        <f ca="1">IF(COUNTIF($AN$6:AN14,AN14)&lt;=$AK$4,$A$1,"")</f>
        <v/>
      </c>
      <c r="AL14" s="1">
        <f t="shared" ca="1" si="2"/>
        <v>80</v>
      </c>
      <c r="AM14" s="1">
        <f t="shared" ca="1" si="0"/>
        <v>8</v>
      </c>
      <c r="AN14" s="1">
        <f t="shared" ca="1" si="0"/>
        <v>10</v>
      </c>
      <c r="AO14" s="1">
        <f t="shared" ca="1" si="1"/>
        <v>0</v>
      </c>
      <c r="AP1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5" spans="1:42" ht="7.2" customHeight="1" x14ac:dyDescent="0.45">
      <c r="B15" s="14"/>
      <c r="C15" s="13"/>
      <c r="D15" s="13"/>
      <c r="E15" s="13"/>
      <c r="F15" s="13"/>
      <c r="G15" s="13"/>
      <c r="H15" s="13"/>
      <c r="I15" s="12"/>
      <c r="J15" s="14"/>
      <c r="K15" s="13"/>
      <c r="L15" s="13"/>
      <c r="M15" s="13"/>
      <c r="N15" s="13"/>
      <c r="O15" s="13"/>
      <c r="P15" s="13"/>
      <c r="Q15" s="12"/>
      <c r="R15" s="14"/>
      <c r="S15" s="13"/>
      <c r="T15" s="13"/>
      <c r="U15" s="13"/>
      <c r="V15" s="13"/>
      <c r="W15" s="13"/>
      <c r="X15" s="13"/>
      <c r="Y15" s="12"/>
      <c r="Z15" s="14"/>
      <c r="AA15" s="13"/>
      <c r="AB15" s="13"/>
      <c r="AC15" s="13"/>
      <c r="AD15" s="13"/>
      <c r="AE15" s="13"/>
      <c r="AF15" s="13"/>
      <c r="AG15" s="12"/>
      <c r="AJ15" s="1">
        <f ca="1">IF(AK15=$A$1,COUNTIF($AK$6:AK15,$A$1),"")</f>
        <v>7</v>
      </c>
      <c r="AK15" s="1" t="str">
        <f ca="1">IF(COUNTIF($AN$6:AN15,AN15)&lt;=$AK$4,$A$1,"")</f>
        <v>●</v>
      </c>
      <c r="AL15" s="1">
        <f t="shared" ca="1" si="2"/>
        <v>18</v>
      </c>
      <c r="AM15" s="1">
        <f t="shared" ca="1" si="0"/>
        <v>8</v>
      </c>
      <c r="AN15" s="1">
        <f t="shared" ca="1" si="0"/>
        <v>2</v>
      </c>
      <c r="AO15" s="1">
        <f t="shared" ca="1" si="1"/>
        <v>2</v>
      </c>
      <c r="AP1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18 ÷ 8 ＝ 2 ... 2</v>
      </c>
    </row>
    <row r="16" spans="1:42" ht="37.5" customHeight="1" x14ac:dyDescent="0.45">
      <c r="B16" s="11">
        <v>4</v>
      </c>
      <c r="C16" s="10">
        <f ca="1">VLOOKUP(B16,テーブル46[],3,FALSE)</f>
        <v>32</v>
      </c>
      <c r="D16" s="10" t="s">
        <v>1</v>
      </c>
      <c r="E16" s="10">
        <f ca="1">VLOOKUP(B16,テーブル46[],4,FALSE)</f>
        <v>8</v>
      </c>
      <c r="F16" s="10" t="s">
        <v>0</v>
      </c>
      <c r="G16" s="22">
        <f ca="1">VLOOKUP(B16,テーブル46[],5,FALSE)</f>
        <v>4</v>
      </c>
      <c r="H16" s="23" t="str">
        <f ca="1">IF(VLOOKUP(B16,テーブル46[],6,FALSE)=0,"","... "&amp;VLOOKUP(B16,テーブル46[],6,FALSE))</f>
        <v/>
      </c>
      <c r="I16" s="7"/>
      <c r="J16" s="11">
        <v>13</v>
      </c>
      <c r="K16" s="10" t="e">
        <f ca="1">VLOOKUP(J16,テーブル46[],3,FALSE)</f>
        <v>#N/A</v>
      </c>
      <c r="L16" s="10" t="s">
        <v>1</v>
      </c>
      <c r="M16" s="10" t="e">
        <f ca="1">VLOOKUP(J16,テーブル46[],4,FALSE)</f>
        <v>#N/A</v>
      </c>
      <c r="N16" s="10" t="s">
        <v>0</v>
      </c>
      <c r="O16" s="22" t="e">
        <f ca="1">VLOOKUP(J16,テーブル46[],5,FALSE)</f>
        <v>#N/A</v>
      </c>
      <c r="P16" s="23" t="e">
        <f ca="1">IF(VLOOKUP(J16,テーブル46[],6,FALSE)=0,"","... "&amp;VLOOKUP(J16,テーブル46[],6,FALSE))</f>
        <v>#N/A</v>
      </c>
      <c r="Q16" s="7"/>
      <c r="R16" s="11">
        <v>4</v>
      </c>
      <c r="S16" s="10">
        <f ca="1">VLOOKUP(R16,テーブル46[],3,FALSE)</f>
        <v>32</v>
      </c>
      <c r="T16" s="10" t="s">
        <v>1</v>
      </c>
      <c r="U16" s="10">
        <f ca="1">VLOOKUP(R16,テーブル46[],4,FALSE)</f>
        <v>8</v>
      </c>
      <c r="V16" s="10" t="s">
        <v>0</v>
      </c>
      <c r="W16" s="9">
        <f ca="1">VLOOKUP(R16,テーブル46[],5,FALSE)</f>
        <v>4</v>
      </c>
      <c r="X16" s="8" t="str">
        <f ca="1">IF(VLOOKUP(R16,テーブル46[],6,FALSE)=0,"","... "&amp;VLOOKUP(R16,テーブル46[],6,FALSE))</f>
        <v/>
      </c>
      <c r="Y16" s="7"/>
      <c r="Z16" s="11">
        <v>13</v>
      </c>
      <c r="AA16" s="10" t="e">
        <f ca="1">VLOOKUP(Z16,テーブル46[],3,FALSE)</f>
        <v>#N/A</v>
      </c>
      <c r="AB16" s="10" t="s">
        <v>1</v>
      </c>
      <c r="AC16" s="10" t="e">
        <f ca="1">VLOOKUP(Z16,テーブル46[],4,FALSE)</f>
        <v>#N/A</v>
      </c>
      <c r="AD16" s="10" t="s">
        <v>0</v>
      </c>
      <c r="AE16" s="9" t="e">
        <f ca="1">VLOOKUP(Z16,テーブル46[],5,FALSE)</f>
        <v>#N/A</v>
      </c>
      <c r="AF16" s="8" t="e">
        <f ca="1">IF(VLOOKUP(Z16,テーブル46[],6,FALSE)=0,"","... "&amp;VLOOKUP(Z16,テーブル46[],6,FALSE))</f>
        <v>#N/A</v>
      </c>
      <c r="AG16" s="7"/>
      <c r="AJ16" s="1" t="str">
        <f ca="1">IF(AK16=$A$1,COUNTIF($AK$6:AK16,$A$1),"")</f>
        <v/>
      </c>
      <c r="AK16" s="1" t="str">
        <f ca="1">IF(COUNTIF($AN$6:AN16,AN16)&lt;=$AK$4,$A$1,"")</f>
        <v/>
      </c>
      <c r="AL16" s="1">
        <f t="shared" ca="1" si="2"/>
        <v>18</v>
      </c>
      <c r="AM16" s="1">
        <f t="shared" ca="1" si="0"/>
        <v>8</v>
      </c>
      <c r="AN16" s="1">
        <f t="shared" ca="1" si="0"/>
        <v>2</v>
      </c>
      <c r="AO16" s="1">
        <f t="shared" ca="1" si="1"/>
        <v>2</v>
      </c>
      <c r="AP1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7" spans="2:42" ht="7.2" customHeight="1" x14ac:dyDescent="0.45">
      <c r="B17" s="6"/>
      <c r="C17" s="5"/>
      <c r="D17" s="5"/>
      <c r="E17" s="5"/>
      <c r="F17" s="5"/>
      <c r="G17" s="5"/>
      <c r="H17" s="5"/>
      <c r="I17" s="4"/>
      <c r="J17" s="6"/>
      <c r="K17" s="5"/>
      <c r="L17" s="5"/>
      <c r="M17" s="5"/>
      <c r="N17" s="5"/>
      <c r="O17" s="5"/>
      <c r="P17" s="5"/>
      <c r="Q17" s="4"/>
      <c r="R17" s="6"/>
      <c r="S17" s="5"/>
      <c r="T17" s="5"/>
      <c r="U17" s="5"/>
      <c r="V17" s="5"/>
      <c r="W17" s="5"/>
      <c r="X17" s="5"/>
      <c r="Y17" s="4"/>
      <c r="Z17" s="6"/>
      <c r="AA17" s="5"/>
      <c r="AB17" s="5"/>
      <c r="AC17" s="5"/>
      <c r="AD17" s="5"/>
      <c r="AE17" s="5"/>
      <c r="AF17" s="5"/>
      <c r="AG17" s="4"/>
      <c r="AJ17" s="1" t="str">
        <f ca="1">IF(AK17=$A$1,COUNTIF($AK$6:AK17,$A$1),"")</f>
        <v/>
      </c>
      <c r="AK17" s="1" t="str">
        <f ca="1">IF(COUNTIF($AN$6:AN17,AN17)&lt;=$AK$4,$A$1,"")</f>
        <v/>
      </c>
      <c r="AL17" s="1">
        <f t="shared" ca="1" si="2"/>
        <v>34</v>
      </c>
      <c r="AM17" s="1">
        <f t="shared" ca="1" si="0"/>
        <v>8</v>
      </c>
      <c r="AN17" s="1">
        <f t="shared" ca="1" si="0"/>
        <v>4</v>
      </c>
      <c r="AO17" s="1">
        <f t="shared" ca="1" si="1"/>
        <v>2</v>
      </c>
      <c r="AP1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8" spans="2:42" ht="7.2" customHeight="1" x14ac:dyDescent="0.45">
      <c r="B18" s="14"/>
      <c r="C18" s="13"/>
      <c r="D18" s="13"/>
      <c r="E18" s="13"/>
      <c r="F18" s="13"/>
      <c r="G18" s="13"/>
      <c r="H18" s="13"/>
      <c r="I18" s="12"/>
      <c r="J18" s="14"/>
      <c r="K18" s="13"/>
      <c r="L18" s="13"/>
      <c r="M18" s="13"/>
      <c r="N18" s="13"/>
      <c r="O18" s="13"/>
      <c r="P18" s="13"/>
      <c r="Q18" s="12"/>
      <c r="R18" s="14"/>
      <c r="S18" s="13"/>
      <c r="T18" s="13"/>
      <c r="U18" s="13"/>
      <c r="V18" s="13"/>
      <c r="W18" s="13"/>
      <c r="X18" s="13"/>
      <c r="Y18" s="12"/>
      <c r="Z18" s="14"/>
      <c r="AA18" s="13"/>
      <c r="AB18" s="13"/>
      <c r="AC18" s="13"/>
      <c r="AD18" s="13"/>
      <c r="AE18" s="13"/>
      <c r="AF18" s="13"/>
      <c r="AG18" s="12"/>
      <c r="AJ18" s="1">
        <f ca="1">IF(AK18=$A$1,COUNTIF($AK$6:AK18,$A$1),"")</f>
        <v>8</v>
      </c>
      <c r="AK18" s="1" t="str">
        <f ca="1">IF(COUNTIF($AN$6:AN18,AN18)&lt;=$AK$4,$A$1,"")</f>
        <v>●</v>
      </c>
      <c r="AL18" s="1">
        <f t="shared" ca="1" si="2"/>
        <v>10</v>
      </c>
      <c r="AM18" s="1">
        <f t="shared" ca="1" si="0"/>
        <v>8</v>
      </c>
      <c r="AN18" s="1">
        <f t="shared" ca="1" si="0"/>
        <v>1</v>
      </c>
      <c r="AO18" s="1">
        <f t="shared" ca="1" si="1"/>
        <v>2</v>
      </c>
      <c r="AP1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10 ÷ 8 ＝ 1 ... 2</v>
      </c>
    </row>
    <row r="19" spans="2:42" ht="37.5" customHeight="1" x14ac:dyDescent="0.45">
      <c r="B19" s="11">
        <v>5</v>
      </c>
      <c r="C19" s="10">
        <f ca="1">VLOOKUP(B19,テーブル46[],3,FALSE)</f>
        <v>45</v>
      </c>
      <c r="D19" s="10" t="s">
        <v>1</v>
      </c>
      <c r="E19" s="10">
        <f ca="1">VLOOKUP(B19,テーブル46[],4,FALSE)</f>
        <v>8</v>
      </c>
      <c r="F19" s="10" t="s">
        <v>0</v>
      </c>
      <c r="G19" s="22">
        <f ca="1">VLOOKUP(B19,テーブル46[],5,FALSE)</f>
        <v>5</v>
      </c>
      <c r="H19" s="23" t="str">
        <f ca="1">IF(VLOOKUP(B19,テーブル46[],6,FALSE)=0,"","... "&amp;VLOOKUP(B19,テーブル46[],6,FALSE))</f>
        <v>... 5</v>
      </c>
      <c r="I19" s="7"/>
      <c r="J19" s="11">
        <v>14</v>
      </c>
      <c r="K19" s="10" t="e">
        <f ca="1">VLOOKUP(J19,テーブル46[],3,FALSE)</f>
        <v>#N/A</v>
      </c>
      <c r="L19" s="10" t="s">
        <v>1</v>
      </c>
      <c r="M19" s="10" t="e">
        <f ca="1">VLOOKUP(J19,テーブル46[],4,FALSE)</f>
        <v>#N/A</v>
      </c>
      <c r="N19" s="10" t="s">
        <v>0</v>
      </c>
      <c r="O19" s="22" t="e">
        <f ca="1">VLOOKUP(J19,テーブル46[],5,FALSE)</f>
        <v>#N/A</v>
      </c>
      <c r="P19" s="23" t="e">
        <f ca="1">IF(VLOOKUP(J19,テーブル46[],6,FALSE)=0,"","... "&amp;VLOOKUP(J19,テーブル46[],6,FALSE))</f>
        <v>#N/A</v>
      </c>
      <c r="Q19" s="7"/>
      <c r="R19" s="11">
        <v>5</v>
      </c>
      <c r="S19" s="10">
        <f ca="1">VLOOKUP(R19,テーブル46[],3,FALSE)</f>
        <v>45</v>
      </c>
      <c r="T19" s="10" t="s">
        <v>1</v>
      </c>
      <c r="U19" s="10">
        <f ca="1">VLOOKUP(R19,テーブル46[],4,FALSE)</f>
        <v>8</v>
      </c>
      <c r="V19" s="10" t="s">
        <v>0</v>
      </c>
      <c r="W19" s="9">
        <f ca="1">VLOOKUP(R19,テーブル46[],5,FALSE)</f>
        <v>5</v>
      </c>
      <c r="X19" s="8" t="str">
        <f ca="1">IF(VLOOKUP(R19,テーブル46[],6,FALSE)=0,"","... "&amp;VLOOKUP(R19,テーブル46[],6,FALSE))</f>
        <v>... 5</v>
      </c>
      <c r="Y19" s="7"/>
      <c r="Z19" s="11">
        <v>14</v>
      </c>
      <c r="AA19" s="10" t="e">
        <f ca="1">VLOOKUP(Z19,テーブル46[],3,FALSE)</f>
        <v>#N/A</v>
      </c>
      <c r="AB19" s="10" t="s">
        <v>1</v>
      </c>
      <c r="AC19" s="10" t="e">
        <f ca="1">VLOOKUP(Z19,テーブル46[],4,FALSE)</f>
        <v>#N/A</v>
      </c>
      <c r="AD19" s="10" t="s">
        <v>0</v>
      </c>
      <c r="AE19" s="9" t="e">
        <f ca="1">VLOOKUP(Z19,テーブル46[],5,FALSE)</f>
        <v>#N/A</v>
      </c>
      <c r="AF19" s="8" t="e">
        <f ca="1">IF(VLOOKUP(Z19,テーブル46[],6,FALSE)=0,"","... "&amp;VLOOKUP(Z19,テーブル46[],6,FALSE))</f>
        <v>#N/A</v>
      </c>
      <c r="AG19" s="7"/>
      <c r="AJ19" s="1" t="str">
        <f ca="1">IF(AK19=$A$1,COUNTIF($AK$6:AK19,$A$1),"")</f>
        <v/>
      </c>
      <c r="AK19" s="1" t="str">
        <f ca="1">IF(COUNTIF($AN$6:AN19,AN19)&lt;=$AK$4,$A$1,"")</f>
        <v/>
      </c>
      <c r="AL19" s="1">
        <f t="shared" ca="1" si="2"/>
        <v>9</v>
      </c>
      <c r="AM19" s="1">
        <f t="shared" ca="1" si="0"/>
        <v>8</v>
      </c>
      <c r="AN19" s="1">
        <f t="shared" ca="1" si="0"/>
        <v>1</v>
      </c>
      <c r="AO19" s="1">
        <f t="shared" ca="1" si="1"/>
        <v>1</v>
      </c>
      <c r="AP1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0" spans="2:42" ht="7.2" customHeight="1" x14ac:dyDescent="0.45">
      <c r="B20" s="6"/>
      <c r="C20" s="5"/>
      <c r="D20" s="5"/>
      <c r="E20" s="5"/>
      <c r="F20" s="5"/>
      <c r="G20" s="5"/>
      <c r="H20" s="5"/>
      <c r="I20" s="4"/>
      <c r="J20" s="6"/>
      <c r="K20" s="5"/>
      <c r="L20" s="5"/>
      <c r="M20" s="5"/>
      <c r="N20" s="5"/>
      <c r="O20" s="5"/>
      <c r="P20" s="5"/>
      <c r="Q20" s="4"/>
      <c r="R20" s="6"/>
      <c r="S20" s="5"/>
      <c r="T20" s="5"/>
      <c r="U20" s="5"/>
      <c r="V20" s="5"/>
      <c r="W20" s="5"/>
      <c r="X20" s="5"/>
      <c r="Y20" s="4"/>
      <c r="Z20" s="6"/>
      <c r="AA20" s="5"/>
      <c r="AB20" s="5"/>
      <c r="AC20" s="5"/>
      <c r="AD20" s="5"/>
      <c r="AE20" s="5"/>
      <c r="AF20" s="5"/>
      <c r="AG20" s="4"/>
      <c r="AJ20" s="1" t="str">
        <f ca="1">IF(AK20=$A$1,COUNTIF($AK$6:AK20,$A$1),"")</f>
        <v/>
      </c>
      <c r="AK20" s="1" t="str">
        <f ca="1">IF(COUNTIF($AN$6:AN20,AN20)&lt;=$AK$4,$A$1,"")</f>
        <v/>
      </c>
      <c r="AL20" s="1">
        <f t="shared" ca="1" si="2"/>
        <v>47</v>
      </c>
      <c r="AM20" s="1">
        <f t="shared" ca="1" si="0"/>
        <v>8</v>
      </c>
      <c r="AN20" s="1">
        <f t="shared" ca="1" si="0"/>
        <v>5</v>
      </c>
      <c r="AO20" s="1">
        <f t="shared" ca="1" si="1"/>
        <v>7</v>
      </c>
      <c r="AP2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1" spans="2:42" ht="7.2" customHeight="1" x14ac:dyDescent="0.45">
      <c r="B21" s="14"/>
      <c r="C21" s="13"/>
      <c r="D21" s="13"/>
      <c r="E21" s="13"/>
      <c r="F21" s="13"/>
      <c r="G21" s="13"/>
      <c r="H21" s="13"/>
      <c r="I21" s="12"/>
      <c r="J21" s="14"/>
      <c r="K21" s="13"/>
      <c r="L21" s="13"/>
      <c r="M21" s="13"/>
      <c r="N21" s="13"/>
      <c r="O21" s="13"/>
      <c r="P21" s="13"/>
      <c r="Q21" s="12"/>
      <c r="R21" s="14"/>
      <c r="S21" s="13"/>
      <c r="T21" s="13"/>
      <c r="U21" s="13"/>
      <c r="V21" s="13"/>
      <c r="W21" s="13"/>
      <c r="X21" s="13"/>
      <c r="Y21" s="12"/>
      <c r="Z21" s="14"/>
      <c r="AA21" s="13"/>
      <c r="AB21" s="13"/>
      <c r="AC21" s="13"/>
      <c r="AD21" s="13"/>
      <c r="AE21" s="13"/>
      <c r="AF21" s="13"/>
      <c r="AG21" s="12"/>
      <c r="AJ21" s="1" t="str">
        <f ca="1">IF(AK21=$A$1,COUNTIF($AK$6:AK21,$A$1),"")</f>
        <v/>
      </c>
      <c r="AK21" s="1" t="str">
        <f ca="1">IF(COUNTIF($AN$6:AN21,AN21)&lt;=$AK$4,$A$1,"")</f>
        <v/>
      </c>
      <c r="AL21" s="1">
        <f t="shared" ca="1" si="2"/>
        <v>40</v>
      </c>
      <c r="AM21" s="1">
        <f t="shared" ca="1" si="0"/>
        <v>8</v>
      </c>
      <c r="AN21" s="1">
        <f t="shared" ca="1" si="0"/>
        <v>5</v>
      </c>
      <c r="AO21" s="1">
        <f t="shared" ca="1" si="1"/>
        <v>0</v>
      </c>
      <c r="AP2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2" spans="2:42" ht="37.5" customHeight="1" x14ac:dyDescent="0.45">
      <c r="B22" s="11">
        <v>6</v>
      </c>
      <c r="C22" s="10">
        <f ca="1">VLOOKUP(B22,テーブル46[],3,FALSE)</f>
        <v>54</v>
      </c>
      <c r="D22" s="10" t="s">
        <v>1</v>
      </c>
      <c r="E22" s="10">
        <f ca="1">VLOOKUP(B22,テーブル46[],4,FALSE)</f>
        <v>8</v>
      </c>
      <c r="F22" s="10" t="s">
        <v>0</v>
      </c>
      <c r="G22" s="22">
        <f ca="1">VLOOKUP(B22,テーブル46[],5,FALSE)</f>
        <v>6</v>
      </c>
      <c r="H22" s="23" t="str">
        <f ca="1">IF(VLOOKUP(B22,テーブル46[],6,FALSE)=0,"","... "&amp;VLOOKUP(B22,テーブル46[],6,FALSE))</f>
        <v>... 6</v>
      </c>
      <c r="I22" s="7"/>
      <c r="J22" s="11">
        <v>15</v>
      </c>
      <c r="K22" s="10" t="e">
        <f ca="1">VLOOKUP(J22,テーブル46[],3,FALSE)</f>
        <v>#N/A</v>
      </c>
      <c r="L22" s="10" t="s">
        <v>1</v>
      </c>
      <c r="M22" s="10" t="e">
        <f ca="1">VLOOKUP(J22,テーブル46[],4,FALSE)</f>
        <v>#N/A</v>
      </c>
      <c r="N22" s="10" t="s">
        <v>0</v>
      </c>
      <c r="O22" s="22" t="e">
        <f ca="1">VLOOKUP(J22,テーブル46[],5,FALSE)</f>
        <v>#N/A</v>
      </c>
      <c r="P22" s="23" t="e">
        <f ca="1">IF(VLOOKUP(J22,テーブル46[],6,FALSE)=0,"","... "&amp;VLOOKUP(J22,テーブル46[],6,FALSE))</f>
        <v>#N/A</v>
      </c>
      <c r="Q22" s="7"/>
      <c r="R22" s="11">
        <v>6</v>
      </c>
      <c r="S22" s="10">
        <f ca="1">VLOOKUP(R22,テーブル46[],3,FALSE)</f>
        <v>54</v>
      </c>
      <c r="T22" s="10" t="s">
        <v>1</v>
      </c>
      <c r="U22" s="10">
        <f ca="1">VLOOKUP(R22,テーブル46[],4,FALSE)</f>
        <v>8</v>
      </c>
      <c r="V22" s="10" t="s">
        <v>0</v>
      </c>
      <c r="W22" s="9">
        <f ca="1">VLOOKUP(R22,テーブル46[],5,FALSE)</f>
        <v>6</v>
      </c>
      <c r="X22" s="8" t="str">
        <f ca="1">IF(VLOOKUP(R22,テーブル46[],6,FALSE)=0,"","... "&amp;VLOOKUP(R22,テーブル46[],6,FALSE))</f>
        <v>... 6</v>
      </c>
      <c r="Y22" s="7"/>
      <c r="Z22" s="11">
        <v>15</v>
      </c>
      <c r="AA22" s="10" t="e">
        <f ca="1">VLOOKUP(Z22,テーブル46[],3,FALSE)</f>
        <v>#N/A</v>
      </c>
      <c r="AB22" s="10" t="s">
        <v>1</v>
      </c>
      <c r="AC22" s="10" t="e">
        <f ca="1">VLOOKUP(Z22,テーブル46[],4,FALSE)</f>
        <v>#N/A</v>
      </c>
      <c r="AD22" s="10" t="s">
        <v>0</v>
      </c>
      <c r="AE22" s="9" t="e">
        <f ca="1">VLOOKUP(Z22,テーブル46[],5,FALSE)</f>
        <v>#N/A</v>
      </c>
      <c r="AF22" s="8" t="e">
        <f ca="1">IF(VLOOKUP(Z22,テーブル46[],6,FALSE)=0,"","... "&amp;VLOOKUP(Z22,テーブル46[],6,FALSE))</f>
        <v>#N/A</v>
      </c>
      <c r="AG22" s="7"/>
      <c r="AJ22" s="1" t="str">
        <f ca="1">IF(AK22=$A$1,COUNTIF($AK$6:AK22,$A$1),"")</f>
        <v/>
      </c>
      <c r="AK22" s="1" t="str">
        <f ca="1">IF(COUNTIF($AN$6:AN22,AN22)&lt;=$AK$4,$A$1,"")</f>
        <v/>
      </c>
      <c r="AL22" s="1">
        <f t="shared" ca="1" si="2"/>
        <v>20</v>
      </c>
      <c r="AM22" s="1">
        <f t="shared" ca="1" si="0"/>
        <v>8</v>
      </c>
      <c r="AN22" s="1">
        <f t="shared" ca="1" si="0"/>
        <v>2</v>
      </c>
      <c r="AO22" s="1">
        <f t="shared" ca="1" si="1"/>
        <v>4</v>
      </c>
      <c r="AP2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3" spans="2:42" ht="7.2" customHeight="1" x14ac:dyDescent="0.45">
      <c r="B23" s="6"/>
      <c r="C23" s="5"/>
      <c r="D23" s="5"/>
      <c r="E23" s="5"/>
      <c r="F23" s="5"/>
      <c r="G23" s="5"/>
      <c r="H23" s="5"/>
      <c r="I23" s="4"/>
      <c r="J23" s="6"/>
      <c r="K23" s="5"/>
      <c r="L23" s="5"/>
      <c r="M23" s="5"/>
      <c r="N23" s="5"/>
      <c r="O23" s="5"/>
      <c r="P23" s="5"/>
      <c r="Q23" s="4"/>
      <c r="R23" s="6"/>
      <c r="S23" s="5"/>
      <c r="T23" s="5"/>
      <c r="U23" s="5"/>
      <c r="V23" s="5"/>
      <c r="W23" s="5"/>
      <c r="X23" s="5"/>
      <c r="Y23" s="4"/>
      <c r="Z23" s="6"/>
      <c r="AA23" s="5"/>
      <c r="AB23" s="5"/>
      <c r="AC23" s="5"/>
      <c r="AD23" s="5"/>
      <c r="AE23" s="5"/>
      <c r="AF23" s="5"/>
      <c r="AG23" s="4"/>
      <c r="AJ23" s="1" t="str">
        <f ca="1">IF(AK23=$A$1,COUNTIF($AK$6:AK23,$A$1),"")</f>
        <v/>
      </c>
      <c r="AK23" s="1" t="str">
        <f ca="1">IF(COUNTIF($AN$6:AN23,AN23)&lt;=$AK$4,$A$1,"")</f>
        <v/>
      </c>
      <c r="AL23" s="1">
        <f t="shared" ca="1" si="2"/>
        <v>16</v>
      </c>
      <c r="AM23" s="1">
        <f t="shared" ca="1" si="0"/>
        <v>8</v>
      </c>
      <c r="AN23" s="1">
        <f t="shared" ca="1" si="0"/>
        <v>2</v>
      </c>
      <c r="AO23" s="1">
        <f t="shared" ca="1" si="1"/>
        <v>0</v>
      </c>
      <c r="AP2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4" spans="2:42" ht="7.2" customHeight="1" x14ac:dyDescent="0.45">
      <c r="B24" s="14"/>
      <c r="C24" s="13"/>
      <c r="D24" s="13"/>
      <c r="E24" s="13"/>
      <c r="F24" s="13"/>
      <c r="G24" s="13"/>
      <c r="H24" s="13"/>
      <c r="I24" s="12"/>
      <c r="J24" s="14"/>
      <c r="K24" s="13"/>
      <c r="L24" s="13"/>
      <c r="M24" s="13"/>
      <c r="N24" s="13"/>
      <c r="O24" s="13"/>
      <c r="P24" s="13"/>
      <c r="Q24" s="12"/>
      <c r="R24" s="14"/>
      <c r="S24" s="13"/>
      <c r="T24" s="13"/>
      <c r="U24" s="13"/>
      <c r="V24" s="13"/>
      <c r="W24" s="13"/>
      <c r="X24" s="13"/>
      <c r="Y24" s="12"/>
      <c r="Z24" s="14"/>
      <c r="AA24" s="13"/>
      <c r="AB24" s="13"/>
      <c r="AC24" s="13"/>
      <c r="AD24" s="13"/>
      <c r="AE24" s="13"/>
      <c r="AF24" s="13"/>
      <c r="AG24" s="12"/>
      <c r="AJ24" s="1">
        <f ca="1">IF(AK24=$A$1,COUNTIF($AK$6:AK24,$A$1),"")</f>
        <v>9</v>
      </c>
      <c r="AK24" s="1" t="str">
        <f ca="1">IF(COUNTIF($AN$6:AN24,AN24)&lt;=$AK$4,$A$1,"")</f>
        <v>●</v>
      </c>
      <c r="AL24" s="1">
        <f t="shared" ca="1" si="2"/>
        <v>67</v>
      </c>
      <c r="AM24" s="1">
        <f t="shared" ca="1" si="0"/>
        <v>8</v>
      </c>
      <c r="AN24" s="1">
        <f t="shared" ca="1" si="0"/>
        <v>8</v>
      </c>
      <c r="AO24" s="1">
        <f t="shared" ca="1" si="1"/>
        <v>3</v>
      </c>
      <c r="AP2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67 ÷ 8 ＝ 8 ... 3</v>
      </c>
    </row>
    <row r="25" spans="2:42" ht="37.5" customHeight="1" x14ac:dyDescent="0.45">
      <c r="B25" s="11">
        <v>7</v>
      </c>
      <c r="C25" s="10">
        <f ca="1">VLOOKUP(B25,テーブル46[],3,FALSE)</f>
        <v>18</v>
      </c>
      <c r="D25" s="10" t="s">
        <v>1</v>
      </c>
      <c r="E25" s="10">
        <f ca="1">VLOOKUP(B25,テーブル46[],4,FALSE)</f>
        <v>8</v>
      </c>
      <c r="F25" s="10" t="s">
        <v>0</v>
      </c>
      <c r="G25" s="22">
        <f ca="1">VLOOKUP(B25,テーブル46[],5,FALSE)</f>
        <v>2</v>
      </c>
      <c r="H25" s="23" t="str">
        <f ca="1">IF(VLOOKUP(B25,テーブル46[],6,FALSE)=0,"","... "&amp;VLOOKUP(B25,テーブル46[],6,FALSE))</f>
        <v>... 2</v>
      </c>
      <c r="I25" s="7"/>
      <c r="J25" s="11">
        <v>16</v>
      </c>
      <c r="K25" s="10" t="e">
        <f ca="1">VLOOKUP(J25,テーブル46[],3,FALSE)</f>
        <v>#N/A</v>
      </c>
      <c r="L25" s="10" t="s">
        <v>1</v>
      </c>
      <c r="M25" s="10" t="e">
        <f ca="1">VLOOKUP(J25,テーブル46[],4,FALSE)</f>
        <v>#N/A</v>
      </c>
      <c r="N25" s="10" t="s">
        <v>0</v>
      </c>
      <c r="O25" s="22" t="e">
        <f ca="1">VLOOKUP(J25,テーブル46[],5,FALSE)</f>
        <v>#N/A</v>
      </c>
      <c r="P25" s="23" t="e">
        <f ca="1">IF(VLOOKUP(J25,テーブル46[],6,FALSE)=0,"","... "&amp;VLOOKUP(J25,テーブル46[],6,FALSE))</f>
        <v>#N/A</v>
      </c>
      <c r="Q25" s="7"/>
      <c r="R25" s="11">
        <v>7</v>
      </c>
      <c r="S25" s="10">
        <f ca="1">VLOOKUP(R25,テーブル46[],3,FALSE)</f>
        <v>18</v>
      </c>
      <c r="T25" s="10" t="s">
        <v>1</v>
      </c>
      <c r="U25" s="10">
        <f ca="1">VLOOKUP(R25,テーブル46[],4,FALSE)</f>
        <v>8</v>
      </c>
      <c r="V25" s="10" t="s">
        <v>0</v>
      </c>
      <c r="W25" s="9">
        <f ca="1">VLOOKUP(R25,テーブル46[],5,FALSE)</f>
        <v>2</v>
      </c>
      <c r="X25" s="8" t="str">
        <f ca="1">IF(VLOOKUP(R25,テーブル46[],6,FALSE)=0,"","... "&amp;VLOOKUP(R25,テーブル46[],6,FALSE))</f>
        <v>... 2</v>
      </c>
      <c r="Y25" s="7"/>
      <c r="Z25" s="11">
        <v>16</v>
      </c>
      <c r="AA25" s="10" t="e">
        <f ca="1">VLOOKUP(Z25,テーブル46[],3,FALSE)</f>
        <v>#N/A</v>
      </c>
      <c r="AB25" s="10" t="s">
        <v>1</v>
      </c>
      <c r="AC25" s="10" t="e">
        <f ca="1">VLOOKUP(Z25,テーブル46[],4,FALSE)</f>
        <v>#N/A</v>
      </c>
      <c r="AD25" s="10" t="s">
        <v>0</v>
      </c>
      <c r="AE25" s="9" t="e">
        <f ca="1">VLOOKUP(Z25,テーブル46[],5,FALSE)</f>
        <v>#N/A</v>
      </c>
      <c r="AF25" s="8" t="e">
        <f ca="1">IF(VLOOKUP(Z25,テーブル46[],6,FALSE)=0,"","... "&amp;VLOOKUP(Z25,テーブル46[],6,FALSE))</f>
        <v>#N/A</v>
      </c>
      <c r="AG25" s="7"/>
      <c r="AJ25" s="1" t="str">
        <f ca="1">IF(AK25=$A$1,COUNTIF($AK$6:AK25,$A$1),"")</f>
        <v/>
      </c>
      <c r="AK25" s="1" t="str">
        <f ca="1">IF(COUNTIF($AN$6:AN25,AN25)&lt;=$AK$4,$A$1,"")</f>
        <v/>
      </c>
      <c r="AL25" s="1">
        <f t="shared" ca="1" si="2"/>
        <v>10</v>
      </c>
      <c r="AM25" s="1">
        <f t="shared" ca="1" si="0"/>
        <v>8</v>
      </c>
      <c r="AN25" s="1">
        <f t="shared" ca="1" si="0"/>
        <v>1</v>
      </c>
      <c r="AO25" s="1">
        <f t="shared" ca="1" si="1"/>
        <v>2</v>
      </c>
      <c r="AP2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6" spans="2:42" ht="7.2" customHeight="1" x14ac:dyDescent="0.45">
      <c r="B26" s="6"/>
      <c r="C26" s="5"/>
      <c r="D26" s="5"/>
      <c r="E26" s="5"/>
      <c r="F26" s="5"/>
      <c r="G26" s="5"/>
      <c r="H26" s="5"/>
      <c r="I26" s="4"/>
      <c r="J26" s="6"/>
      <c r="K26" s="5"/>
      <c r="L26" s="5"/>
      <c r="M26" s="5"/>
      <c r="N26" s="5"/>
      <c r="O26" s="5"/>
      <c r="P26" s="5"/>
      <c r="Q26" s="4"/>
      <c r="R26" s="6"/>
      <c r="S26" s="5"/>
      <c r="T26" s="5"/>
      <c r="U26" s="5"/>
      <c r="V26" s="5"/>
      <c r="W26" s="5"/>
      <c r="X26" s="5"/>
      <c r="Y26" s="4"/>
      <c r="Z26" s="6"/>
      <c r="AA26" s="5"/>
      <c r="AB26" s="5"/>
      <c r="AC26" s="5"/>
      <c r="AD26" s="5"/>
      <c r="AE26" s="5"/>
      <c r="AF26" s="5"/>
      <c r="AG26" s="4"/>
      <c r="AJ26" s="1" t="str">
        <f ca="1">IF(AK26=$A$1,COUNTIF($AK$6:AK26,$A$1),"")</f>
        <v/>
      </c>
      <c r="AK26" s="1" t="str">
        <f ca="1">IF(COUNTIF($AN$6:AN26,AN26)&lt;=$AK$4,$A$1,"")</f>
        <v/>
      </c>
      <c r="AL26" s="1">
        <f t="shared" ca="1" si="2"/>
        <v>35</v>
      </c>
      <c r="AM26" s="1">
        <f t="shared" ref="AM26:AN45" ca="1" si="3">RANDBETWEEN(AM$3,AM$4)</f>
        <v>8</v>
      </c>
      <c r="AN26" s="1">
        <f t="shared" ca="1" si="3"/>
        <v>4</v>
      </c>
      <c r="AO26" s="1">
        <f t="shared" ca="1" si="1"/>
        <v>3</v>
      </c>
      <c r="AP2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7" spans="2:42" ht="7.2" customHeight="1" x14ac:dyDescent="0.45">
      <c r="B27" s="14"/>
      <c r="C27" s="13"/>
      <c r="D27" s="13"/>
      <c r="E27" s="13"/>
      <c r="F27" s="13"/>
      <c r="G27" s="13"/>
      <c r="H27" s="13"/>
      <c r="I27" s="12"/>
      <c r="J27" s="14"/>
      <c r="K27" s="13"/>
      <c r="L27" s="13"/>
      <c r="M27" s="13"/>
      <c r="N27" s="13"/>
      <c r="O27" s="13"/>
      <c r="P27" s="13"/>
      <c r="Q27" s="12"/>
      <c r="R27" s="14"/>
      <c r="S27" s="13"/>
      <c r="T27" s="13"/>
      <c r="U27" s="13"/>
      <c r="V27" s="13"/>
      <c r="W27" s="13"/>
      <c r="X27" s="13"/>
      <c r="Y27" s="12"/>
      <c r="Z27" s="14"/>
      <c r="AA27" s="13"/>
      <c r="AB27" s="13"/>
      <c r="AC27" s="13"/>
      <c r="AD27" s="13"/>
      <c r="AE27" s="13"/>
      <c r="AF27" s="13"/>
      <c r="AG27" s="12"/>
      <c r="AJ27" s="1" t="str">
        <f ca="1">IF(AK27=$A$1,COUNTIF($AK$6:AK27,$A$1),"")</f>
        <v/>
      </c>
      <c r="AK27" s="1" t="str">
        <f ca="1">IF(COUNTIF($AN$6:AN27,AN27)&lt;=$AK$4,$A$1,"")</f>
        <v/>
      </c>
      <c r="AL27" s="1">
        <f t="shared" ca="1" si="2"/>
        <v>55</v>
      </c>
      <c r="AM27" s="1">
        <f t="shared" ca="1" si="3"/>
        <v>8</v>
      </c>
      <c r="AN27" s="1">
        <f t="shared" ca="1" si="3"/>
        <v>6</v>
      </c>
      <c r="AO27" s="1">
        <f t="shared" ca="1" si="1"/>
        <v>7</v>
      </c>
      <c r="AP2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8" spans="2:42" ht="37.5" customHeight="1" x14ac:dyDescent="0.45">
      <c r="B28" s="11">
        <v>8</v>
      </c>
      <c r="C28" s="10">
        <f ca="1">VLOOKUP(B28,テーブル46[],3,FALSE)</f>
        <v>10</v>
      </c>
      <c r="D28" s="10" t="s">
        <v>1</v>
      </c>
      <c r="E28" s="10">
        <f ca="1">VLOOKUP(B28,テーブル46[],4,FALSE)</f>
        <v>8</v>
      </c>
      <c r="F28" s="10" t="s">
        <v>0</v>
      </c>
      <c r="G28" s="22">
        <f ca="1">VLOOKUP(B28,テーブル46[],5,FALSE)</f>
        <v>1</v>
      </c>
      <c r="H28" s="23" t="str">
        <f ca="1">IF(VLOOKUP(B28,テーブル46[],6,FALSE)=0,"","... "&amp;VLOOKUP(B28,テーブル46[],6,FALSE))</f>
        <v>... 2</v>
      </c>
      <c r="I28" s="7"/>
      <c r="J28" s="11">
        <v>17</v>
      </c>
      <c r="K28" s="10" t="e">
        <f ca="1">VLOOKUP(J28,テーブル46[],3,FALSE)</f>
        <v>#N/A</v>
      </c>
      <c r="L28" s="10" t="s">
        <v>1</v>
      </c>
      <c r="M28" s="10" t="e">
        <f ca="1">VLOOKUP(J28,テーブル46[],4,FALSE)</f>
        <v>#N/A</v>
      </c>
      <c r="N28" s="10" t="s">
        <v>0</v>
      </c>
      <c r="O28" s="22" t="e">
        <f ca="1">VLOOKUP(J28,テーブル46[],5,FALSE)</f>
        <v>#N/A</v>
      </c>
      <c r="P28" s="23" t="e">
        <f ca="1">IF(VLOOKUP(J28,テーブル46[],6,FALSE)=0,"","... "&amp;VLOOKUP(J28,テーブル46[],6,FALSE))</f>
        <v>#N/A</v>
      </c>
      <c r="Q28" s="7"/>
      <c r="R28" s="11">
        <v>8</v>
      </c>
      <c r="S28" s="10">
        <f ca="1">VLOOKUP(R28,テーブル46[],3,FALSE)</f>
        <v>10</v>
      </c>
      <c r="T28" s="10" t="s">
        <v>1</v>
      </c>
      <c r="U28" s="10">
        <f ca="1">VLOOKUP(R28,テーブル46[],4,FALSE)</f>
        <v>8</v>
      </c>
      <c r="V28" s="10" t="s">
        <v>0</v>
      </c>
      <c r="W28" s="9">
        <f ca="1">VLOOKUP(R28,テーブル46[],5,FALSE)</f>
        <v>1</v>
      </c>
      <c r="X28" s="8" t="str">
        <f ca="1">IF(VLOOKUP(R28,テーブル46[],6,FALSE)=0,"","... "&amp;VLOOKUP(R28,テーブル46[],6,FALSE))</f>
        <v>... 2</v>
      </c>
      <c r="Y28" s="7"/>
      <c r="Z28" s="11">
        <v>17</v>
      </c>
      <c r="AA28" s="10" t="e">
        <f ca="1">VLOOKUP(Z28,テーブル46[],3,FALSE)</f>
        <v>#N/A</v>
      </c>
      <c r="AB28" s="10" t="s">
        <v>1</v>
      </c>
      <c r="AC28" s="10" t="e">
        <f ca="1">VLOOKUP(Z28,テーブル46[],4,FALSE)</f>
        <v>#N/A</v>
      </c>
      <c r="AD28" s="10" t="s">
        <v>0</v>
      </c>
      <c r="AE28" s="9" t="e">
        <f ca="1">VLOOKUP(Z28,テーブル46[],5,FALSE)</f>
        <v>#N/A</v>
      </c>
      <c r="AF28" s="8" t="e">
        <f ca="1">IF(VLOOKUP(Z28,テーブル46[],6,FALSE)=0,"","... "&amp;VLOOKUP(Z28,テーブル46[],6,FALSE))</f>
        <v>#N/A</v>
      </c>
      <c r="AG28" s="7"/>
      <c r="AJ28" s="1" t="str">
        <f ca="1">IF(AK28=$A$1,COUNTIF($AK$6:AK28,$A$1),"")</f>
        <v/>
      </c>
      <c r="AK28" s="1" t="str">
        <f ca="1">IF(COUNTIF($AN$6:AN28,AN28)&lt;=$AK$4,$A$1,"")</f>
        <v/>
      </c>
      <c r="AL28" s="1">
        <f t="shared" ca="1" si="2"/>
        <v>84</v>
      </c>
      <c r="AM28" s="1">
        <f t="shared" ca="1" si="3"/>
        <v>8</v>
      </c>
      <c r="AN28" s="1">
        <f t="shared" ca="1" si="3"/>
        <v>10</v>
      </c>
      <c r="AO28" s="1">
        <f t="shared" ca="1" si="1"/>
        <v>4</v>
      </c>
      <c r="AP2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9" spans="2:42" ht="21.75" hidden="1" customHeight="1" x14ac:dyDescent="0.45">
      <c r="B29" s="6"/>
      <c r="C29" s="5"/>
      <c r="D29" s="5"/>
      <c r="E29" s="5"/>
      <c r="F29" s="5"/>
      <c r="G29" s="5"/>
      <c r="H29" s="5"/>
      <c r="I29" s="4"/>
      <c r="J29" s="6"/>
      <c r="K29" s="5"/>
      <c r="L29" s="5"/>
      <c r="M29" s="5"/>
      <c r="N29" s="5"/>
      <c r="O29" s="5"/>
      <c r="P29" s="5"/>
      <c r="Q29" s="4"/>
      <c r="R29" s="6"/>
      <c r="S29" s="5"/>
      <c r="T29" s="5"/>
      <c r="U29" s="5"/>
      <c r="V29" s="5"/>
      <c r="W29" s="5"/>
      <c r="X29" s="5"/>
      <c r="Y29" s="4"/>
      <c r="Z29" s="6"/>
      <c r="AA29" s="5"/>
      <c r="AB29" s="5"/>
      <c r="AC29" s="5"/>
      <c r="AD29" s="5"/>
      <c r="AE29" s="5"/>
      <c r="AF29" s="5"/>
      <c r="AG29" s="4"/>
      <c r="AJ29" s="1" t="str">
        <f ca="1">IF(AK29=$A$1,COUNTIF($AK$6:AK29,$A$1),"")</f>
        <v/>
      </c>
      <c r="AK29" s="1" t="str">
        <f ca="1">IF(COUNTIF($AN$6:AN29,AN29)&lt;=$AK$4,$A$1,"")</f>
        <v/>
      </c>
      <c r="AL29" s="1">
        <f t="shared" ca="1" si="2"/>
        <v>45</v>
      </c>
      <c r="AM29" s="1">
        <f t="shared" ca="1" si="3"/>
        <v>8</v>
      </c>
      <c r="AN29" s="1">
        <f t="shared" ca="1" si="3"/>
        <v>5</v>
      </c>
      <c r="AO29" s="1">
        <f t="shared" ca="1" si="1"/>
        <v>5</v>
      </c>
      <c r="AP2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0" spans="2:42" ht="21.75" hidden="1" customHeight="1" x14ac:dyDescent="0.45">
      <c r="B30" s="14"/>
      <c r="C30" s="13"/>
      <c r="D30" s="13"/>
      <c r="E30" s="13"/>
      <c r="F30" s="13"/>
      <c r="G30" s="13"/>
      <c r="H30" s="13"/>
      <c r="I30" s="12"/>
      <c r="J30" s="14"/>
      <c r="K30" s="13"/>
      <c r="L30" s="13"/>
      <c r="M30" s="13"/>
      <c r="N30" s="13"/>
      <c r="O30" s="13"/>
      <c r="P30" s="13"/>
      <c r="Q30" s="12"/>
      <c r="R30" s="14"/>
      <c r="S30" s="13"/>
      <c r="T30" s="13"/>
      <c r="U30" s="13"/>
      <c r="V30" s="13"/>
      <c r="W30" s="13"/>
      <c r="X30" s="13"/>
      <c r="Y30" s="12"/>
      <c r="Z30" s="14"/>
      <c r="AA30" s="13"/>
      <c r="AB30" s="13"/>
      <c r="AC30" s="13"/>
      <c r="AD30" s="13"/>
      <c r="AE30" s="13"/>
      <c r="AF30" s="13"/>
      <c r="AG30" s="12"/>
      <c r="AJ30" s="1" t="str">
        <f ca="1">IF(AK30=$A$1,COUNTIF($AK$6:AK30,$A$1),"")</f>
        <v/>
      </c>
      <c r="AK30" s="1" t="str">
        <f ca="1">IF(COUNTIF($AN$6:AN30,AN30)&lt;=$AK$4,$A$1,"")</f>
        <v/>
      </c>
      <c r="AL30" s="1">
        <f t="shared" ca="1" si="2"/>
        <v>20</v>
      </c>
      <c r="AM30" s="1">
        <f t="shared" ca="1" si="3"/>
        <v>8</v>
      </c>
      <c r="AN30" s="1">
        <f t="shared" ca="1" si="3"/>
        <v>2</v>
      </c>
      <c r="AO30" s="1">
        <f t="shared" ca="1" si="1"/>
        <v>4</v>
      </c>
      <c r="AP3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1" spans="2:42" ht="37.5" hidden="1" customHeight="1" x14ac:dyDescent="0.45">
      <c r="B31" s="11">
        <v>9</v>
      </c>
      <c r="C31" s="10">
        <f ca="1">VLOOKUP(B31,テーブル46[],3,FALSE)</f>
        <v>67</v>
      </c>
      <c r="D31" s="10" t="s">
        <v>1</v>
      </c>
      <c r="E31" s="10">
        <f ca="1">VLOOKUP(B31,テーブル46[],4,FALSE)</f>
        <v>8</v>
      </c>
      <c r="F31" s="10" t="s">
        <v>0</v>
      </c>
      <c r="G31" s="22">
        <f ca="1">VLOOKUP(B31,テーブル46[],5,FALSE)</f>
        <v>8</v>
      </c>
      <c r="H31" s="23" t="str">
        <f ca="1">IF(VLOOKUP(B31,テーブル46[],6,FALSE)=0,"","... "&amp;VLOOKUP(B31,テーブル46[],6,FALSE))</f>
        <v>... 3</v>
      </c>
      <c r="I31" s="7"/>
      <c r="J31" s="11">
        <v>18</v>
      </c>
      <c r="K31" s="10" t="e">
        <f ca="1">VLOOKUP(J31,テーブル46[],3,FALSE)</f>
        <v>#N/A</v>
      </c>
      <c r="L31" s="10" t="s">
        <v>1</v>
      </c>
      <c r="M31" s="10" t="e">
        <f ca="1">VLOOKUP(J31,テーブル46[],4,FALSE)</f>
        <v>#N/A</v>
      </c>
      <c r="N31" s="10" t="s">
        <v>0</v>
      </c>
      <c r="O31" s="22" t="e">
        <f ca="1">VLOOKUP(J31,テーブル46[],5,FALSE)</f>
        <v>#N/A</v>
      </c>
      <c r="P31" s="23" t="e">
        <f ca="1">IF(VLOOKUP(J31,テーブル46[],6,FALSE)=0,"","... "&amp;VLOOKUP(J31,テーブル46[],6,FALSE))</f>
        <v>#N/A</v>
      </c>
      <c r="Q31" s="7"/>
      <c r="R31" s="11">
        <v>9</v>
      </c>
      <c r="S31" s="10">
        <f ca="1">VLOOKUP(R31,テーブル46[],3,FALSE)</f>
        <v>67</v>
      </c>
      <c r="T31" s="10" t="s">
        <v>1</v>
      </c>
      <c r="U31" s="10">
        <f ca="1">VLOOKUP(R31,テーブル46[],4,FALSE)</f>
        <v>8</v>
      </c>
      <c r="V31" s="10" t="s">
        <v>0</v>
      </c>
      <c r="W31" s="9">
        <f ca="1">VLOOKUP(R31,テーブル46[],5,FALSE)</f>
        <v>8</v>
      </c>
      <c r="X31" s="8" t="str">
        <f ca="1">IF(VLOOKUP(R31,テーブル46[],6,FALSE)=0,"","... "&amp;VLOOKUP(R31,テーブル46[],6,FALSE))</f>
        <v>... 3</v>
      </c>
      <c r="Y31" s="7"/>
      <c r="Z31" s="11">
        <v>18</v>
      </c>
      <c r="AA31" s="10" t="e">
        <f ca="1">VLOOKUP(Z31,テーブル46[],3,FALSE)</f>
        <v>#N/A</v>
      </c>
      <c r="AB31" s="10" t="s">
        <v>1</v>
      </c>
      <c r="AC31" s="10" t="e">
        <f ca="1">VLOOKUP(Z31,テーブル46[],4,FALSE)</f>
        <v>#N/A</v>
      </c>
      <c r="AD31" s="10" t="s">
        <v>0</v>
      </c>
      <c r="AE31" s="9" t="e">
        <f ca="1">VLOOKUP(Z31,テーブル46[],5,FALSE)</f>
        <v>#N/A</v>
      </c>
      <c r="AF31" s="8" t="e">
        <f ca="1">IF(VLOOKUP(Z31,テーブル46[],6,FALSE)=0,"","... "&amp;VLOOKUP(Z31,テーブル46[],6,FALSE))</f>
        <v>#N/A</v>
      </c>
      <c r="AG31" s="7"/>
      <c r="AJ31" s="1" t="str">
        <f ca="1">IF(AK31=$A$1,COUNTIF($AK$6:AK31,$A$1),"")</f>
        <v/>
      </c>
      <c r="AK31" s="1" t="str">
        <f ca="1">IF(COUNTIF($AN$6:AN31,AN31)&lt;=$AK$4,$A$1,"")</f>
        <v/>
      </c>
      <c r="AL31" s="1">
        <f t="shared" ca="1" si="2"/>
        <v>72</v>
      </c>
      <c r="AM31" s="1">
        <f t="shared" ca="1" si="3"/>
        <v>8</v>
      </c>
      <c r="AN31" s="1">
        <f t="shared" ca="1" si="3"/>
        <v>9</v>
      </c>
      <c r="AO31" s="1">
        <f t="shared" ca="1" si="1"/>
        <v>0</v>
      </c>
      <c r="AP3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2" spans="2:42" ht="7.2" customHeight="1" x14ac:dyDescent="0.45">
      <c r="B32" s="6"/>
      <c r="C32" s="5"/>
      <c r="D32" s="5"/>
      <c r="E32" s="5"/>
      <c r="F32" s="5"/>
      <c r="G32" s="5"/>
      <c r="H32" s="5"/>
      <c r="I32" s="4"/>
      <c r="J32" s="6"/>
      <c r="K32" s="5"/>
      <c r="L32" s="5"/>
      <c r="M32" s="5"/>
      <c r="N32" s="5"/>
      <c r="O32" s="5"/>
      <c r="P32" s="5"/>
      <c r="Q32" s="4"/>
      <c r="R32" s="6"/>
      <c r="S32" s="5"/>
      <c r="T32" s="5"/>
      <c r="U32" s="5"/>
      <c r="V32" s="5"/>
      <c r="W32" s="5"/>
      <c r="X32" s="5"/>
      <c r="Y32" s="4"/>
      <c r="Z32" s="6"/>
      <c r="AA32" s="5"/>
      <c r="AB32" s="5"/>
      <c r="AC32" s="5"/>
      <c r="AD32" s="5"/>
      <c r="AE32" s="5"/>
      <c r="AF32" s="5"/>
      <c r="AG32" s="4"/>
      <c r="AJ32" s="1" t="str">
        <f ca="1">IF(AK32=$A$1,COUNTIF($AK$6:AK32,$A$1),"")</f>
        <v/>
      </c>
      <c r="AK32" s="1" t="str">
        <f ca="1">IF(COUNTIF($AN$6:AN32,AN32)&lt;=$AK$4,$A$1,"")</f>
        <v/>
      </c>
      <c r="AL32" s="1">
        <f t="shared" ca="1" si="2"/>
        <v>43</v>
      </c>
      <c r="AM32" s="1">
        <f t="shared" ca="1" si="3"/>
        <v>8</v>
      </c>
      <c r="AN32" s="1">
        <f t="shared" ca="1" si="3"/>
        <v>5</v>
      </c>
      <c r="AO32" s="1">
        <f t="shared" ca="1" si="1"/>
        <v>3</v>
      </c>
      <c r="AP3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3" spans="36:42" ht="21.75" customHeight="1" x14ac:dyDescent="0.45">
      <c r="AJ33" s="1" t="str">
        <f ca="1">IF(AK33=$A$1,COUNTIF($AK$6:AK33,$A$1),"")</f>
        <v/>
      </c>
      <c r="AK33" s="1" t="str">
        <f ca="1">IF(COUNTIF($AN$6:AN33,AN33)&lt;=$AK$4,$A$1,"")</f>
        <v/>
      </c>
      <c r="AL33" s="1">
        <f t="shared" ca="1" si="2"/>
        <v>21</v>
      </c>
      <c r="AM33" s="1">
        <f t="shared" ca="1" si="3"/>
        <v>8</v>
      </c>
      <c r="AN33" s="1">
        <f t="shared" ca="1" si="3"/>
        <v>2</v>
      </c>
      <c r="AO33" s="1">
        <f t="shared" ca="1" si="1"/>
        <v>5</v>
      </c>
      <c r="AP3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4" spans="36:42" ht="37.5" customHeight="1" x14ac:dyDescent="0.45">
      <c r="AJ34" s="1" t="str">
        <f ca="1">IF(AK34=$A$1,COUNTIF($AK$6:AK34,$A$1),"")</f>
        <v/>
      </c>
      <c r="AK34" s="1" t="str">
        <f ca="1">IF(COUNTIF($AN$6:AN34,AN34)&lt;=$AK$4,$A$1,"")</f>
        <v/>
      </c>
      <c r="AL34" s="1">
        <f t="shared" ca="1" si="2"/>
        <v>76</v>
      </c>
      <c r="AM34" s="1">
        <f t="shared" ca="1" si="3"/>
        <v>8</v>
      </c>
      <c r="AN34" s="1">
        <f t="shared" ca="1" si="3"/>
        <v>9</v>
      </c>
      <c r="AO34" s="1">
        <f t="shared" ca="1" si="1"/>
        <v>4</v>
      </c>
      <c r="AP3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5" spans="36:42" ht="21.75" customHeight="1" x14ac:dyDescent="0.45">
      <c r="AJ35" s="1" t="str">
        <f ca="1">IF(AK35=$A$1,COUNTIF($AK$6:AK35,$A$1),"")</f>
        <v/>
      </c>
      <c r="AK35" s="1" t="str">
        <f ca="1">IF(COUNTIF($AN$6:AN35,AN35)&lt;=$AK$4,$A$1,"")</f>
        <v/>
      </c>
      <c r="AL35" s="1">
        <f t="shared" ca="1" si="2"/>
        <v>20</v>
      </c>
      <c r="AM35" s="1">
        <f t="shared" ca="1" si="3"/>
        <v>8</v>
      </c>
      <c r="AN35" s="1">
        <f t="shared" ca="1" si="3"/>
        <v>2</v>
      </c>
      <c r="AO35" s="1">
        <f t="shared" ca="1" si="1"/>
        <v>4</v>
      </c>
      <c r="AP3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6" spans="36:42" x14ac:dyDescent="0.45">
      <c r="AJ36" s="1" t="str">
        <f ca="1">IF(AK36=$A$1,COUNTIF($AK$6:AK36,$A$1),"")</f>
        <v/>
      </c>
      <c r="AK36" s="1" t="str">
        <f ca="1">IF(COUNTIF($AN$6:AN36,AN36)&lt;=$AK$4,$A$1,"")</f>
        <v/>
      </c>
      <c r="AL36" s="1">
        <f t="shared" ca="1" si="2"/>
        <v>14</v>
      </c>
      <c r="AM36" s="1">
        <f t="shared" ca="1" si="3"/>
        <v>8</v>
      </c>
      <c r="AN36" s="1">
        <f t="shared" ca="1" si="3"/>
        <v>1</v>
      </c>
      <c r="AO36" s="1">
        <f t="shared" ca="1" si="1"/>
        <v>6</v>
      </c>
      <c r="AP3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7" spans="36:42" x14ac:dyDescent="0.45">
      <c r="AJ37" s="1" t="str">
        <f ca="1">IF(AK37=$A$1,COUNTIF($AK$6:AK37,$A$1),"")</f>
        <v/>
      </c>
      <c r="AK37" s="1" t="str">
        <f ca="1">IF(COUNTIF($AN$6:AN37,AN37)&lt;=$AK$4,$A$1,"")</f>
        <v/>
      </c>
      <c r="AL37" s="1">
        <f t="shared" ca="1" si="2"/>
        <v>84</v>
      </c>
      <c r="AM37" s="1">
        <f t="shared" ca="1" si="3"/>
        <v>8</v>
      </c>
      <c r="AN37" s="1">
        <f t="shared" ca="1" si="3"/>
        <v>10</v>
      </c>
      <c r="AO37" s="1">
        <f t="shared" ca="1" si="1"/>
        <v>4</v>
      </c>
      <c r="AP3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8" spans="36:42" x14ac:dyDescent="0.45">
      <c r="AJ38" s="1" t="str">
        <f ca="1">IF(AK38=$A$1,COUNTIF($AK$6:AK38,$A$1),"")</f>
        <v/>
      </c>
      <c r="AK38" s="1" t="str">
        <f ca="1">IF(COUNTIF($AN$6:AN38,AN38)&lt;=$AK$4,$A$1,"")</f>
        <v/>
      </c>
      <c r="AL38" s="1">
        <f t="shared" ref="AL38:AL69" ca="1" si="4">AN38*AM38+AO38</f>
        <v>67</v>
      </c>
      <c r="AM38" s="1">
        <f t="shared" ca="1" si="3"/>
        <v>8</v>
      </c>
      <c r="AN38" s="1">
        <f t="shared" ca="1" si="3"/>
        <v>8</v>
      </c>
      <c r="AO38" s="1">
        <f t="shared" ref="AO38:AO69" ca="1" si="5">IF(AM38&gt;$AO$4,RANDBETWEEN($AO$3,$AO$4),RANDBETWEEN($AO$3,AM38-1))</f>
        <v>3</v>
      </c>
      <c r="AP3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9" spans="36:42" x14ac:dyDescent="0.45">
      <c r="AJ39" s="1" t="str">
        <f ca="1">IF(AK39=$A$1,COUNTIF($AK$6:AK39,$A$1),"")</f>
        <v/>
      </c>
      <c r="AK39" s="1" t="str">
        <f ca="1">IF(COUNTIF($AN$6:AN39,AN39)&lt;=$AK$4,$A$1,"")</f>
        <v/>
      </c>
      <c r="AL39" s="1">
        <f t="shared" ca="1" si="4"/>
        <v>22</v>
      </c>
      <c r="AM39" s="1">
        <f t="shared" ca="1" si="3"/>
        <v>8</v>
      </c>
      <c r="AN39" s="1">
        <f t="shared" ca="1" si="3"/>
        <v>2</v>
      </c>
      <c r="AO39" s="1">
        <f t="shared" ca="1" si="5"/>
        <v>6</v>
      </c>
      <c r="AP3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0" spans="36:42" x14ac:dyDescent="0.45">
      <c r="AJ40" s="1" t="str">
        <f ca="1">IF(AK40=$A$1,COUNTIF($AK$6:AK40,$A$1),"")</f>
        <v/>
      </c>
      <c r="AK40" s="1" t="str">
        <f ca="1">IF(COUNTIF($AN$6:AN40,AN40)&lt;=$AK$4,$A$1,"")</f>
        <v/>
      </c>
      <c r="AL40" s="1">
        <f t="shared" ca="1" si="4"/>
        <v>48</v>
      </c>
      <c r="AM40" s="1">
        <f t="shared" ca="1" si="3"/>
        <v>8</v>
      </c>
      <c r="AN40" s="1">
        <f t="shared" ca="1" si="3"/>
        <v>6</v>
      </c>
      <c r="AO40" s="1">
        <f t="shared" ca="1" si="5"/>
        <v>0</v>
      </c>
      <c r="AP4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1" spans="36:42" x14ac:dyDescent="0.45">
      <c r="AJ41" s="1" t="str">
        <f ca="1">IF(AK41=$A$1,COUNTIF($AK$6:AK41,$A$1),"")</f>
        <v/>
      </c>
      <c r="AK41" s="1" t="str">
        <f ca="1">IF(COUNTIF($AN$6:AN41,AN41)&lt;=$AK$4,$A$1,"")</f>
        <v/>
      </c>
      <c r="AL41" s="1">
        <f t="shared" ca="1" si="4"/>
        <v>36</v>
      </c>
      <c r="AM41" s="1">
        <f t="shared" ca="1" si="3"/>
        <v>8</v>
      </c>
      <c r="AN41" s="1">
        <f t="shared" ca="1" si="3"/>
        <v>4</v>
      </c>
      <c r="AO41" s="1">
        <f t="shared" ca="1" si="5"/>
        <v>4</v>
      </c>
      <c r="AP4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2" spans="36:42" x14ac:dyDescent="0.45">
      <c r="AJ42" s="1" t="str">
        <f ca="1">IF(AK42=$A$1,COUNTIF($AK$6:AK42,$A$1),"")</f>
        <v/>
      </c>
      <c r="AK42" s="1" t="str">
        <f ca="1">IF(COUNTIF($AN$6:AN42,AN42)&lt;=$AK$4,$A$1,"")</f>
        <v/>
      </c>
      <c r="AL42" s="1">
        <f t="shared" ca="1" si="4"/>
        <v>54</v>
      </c>
      <c r="AM42" s="1">
        <f t="shared" ca="1" si="3"/>
        <v>8</v>
      </c>
      <c r="AN42" s="1">
        <f t="shared" ca="1" si="3"/>
        <v>6</v>
      </c>
      <c r="AO42" s="1">
        <f t="shared" ca="1" si="5"/>
        <v>6</v>
      </c>
      <c r="AP4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3" spans="36:42" x14ac:dyDescent="0.45">
      <c r="AJ43" s="1" t="str">
        <f ca="1">IF(AK43=$A$1,COUNTIF($AK$6:AK43,$A$1),"")</f>
        <v/>
      </c>
      <c r="AK43" s="1" t="str">
        <f ca="1">IF(COUNTIF($AN$6:AN43,AN43)&lt;=$AK$4,$A$1,"")</f>
        <v/>
      </c>
      <c r="AL43" s="1">
        <f t="shared" ca="1" si="4"/>
        <v>53</v>
      </c>
      <c r="AM43" s="1">
        <f t="shared" ca="1" si="3"/>
        <v>8</v>
      </c>
      <c r="AN43" s="1">
        <f t="shared" ca="1" si="3"/>
        <v>6</v>
      </c>
      <c r="AO43" s="1">
        <f t="shared" ca="1" si="5"/>
        <v>5</v>
      </c>
      <c r="AP4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4" spans="36:42" x14ac:dyDescent="0.45">
      <c r="AJ44" s="1" t="str">
        <f ca="1">IF(AK44=$A$1,COUNTIF($AK$6:AK44,$A$1),"")</f>
        <v/>
      </c>
      <c r="AK44" s="1" t="str">
        <f ca="1">IF(COUNTIF($AN$6:AN44,AN44)&lt;=$AK$4,$A$1,"")</f>
        <v/>
      </c>
      <c r="AL44" s="1">
        <f t="shared" ca="1" si="4"/>
        <v>62</v>
      </c>
      <c r="AM44" s="1">
        <f t="shared" ca="1" si="3"/>
        <v>8</v>
      </c>
      <c r="AN44" s="1">
        <f t="shared" ca="1" si="3"/>
        <v>7</v>
      </c>
      <c r="AO44" s="1">
        <f t="shared" ca="1" si="5"/>
        <v>6</v>
      </c>
      <c r="AP4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5" spans="36:42" x14ac:dyDescent="0.45">
      <c r="AJ45" s="1" t="str">
        <f ca="1">IF(AK45=$A$1,COUNTIF($AK$6:AK45,$A$1),"")</f>
        <v/>
      </c>
      <c r="AK45" s="1" t="str">
        <f ca="1">IF(COUNTIF($AN$6:AN45,AN45)&lt;=$AK$4,$A$1,"")</f>
        <v/>
      </c>
      <c r="AL45" s="1">
        <f t="shared" ca="1" si="4"/>
        <v>46</v>
      </c>
      <c r="AM45" s="1">
        <f t="shared" ca="1" si="3"/>
        <v>8</v>
      </c>
      <c r="AN45" s="1">
        <f t="shared" ca="1" si="3"/>
        <v>5</v>
      </c>
      <c r="AO45" s="1">
        <f t="shared" ca="1" si="5"/>
        <v>6</v>
      </c>
      <c r="AP4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6" spans="36:42" x14ac:dyDescent="0.45">
      <c r="AJ46" s="1" t="str">
        <f ca="1">IF(AK46=$A$1,COUNTIF($AK$6:AK46,$A$1),"")</f>
        <v/>
      </c>
      <c r="AK46" s="1" t="str">
        <f ca="1">IF(COUNTIF($AN$6:AN46,AN46)&lt;=$AK$4,$A$1,"")</f>
        <v/>
      </c>
      <c r="AL46" s="1">
        <f t="shared" ca="1" si="4"/>
        <v>51</v>
      </c>
      <c r="AM46" s="1">
        <f t="shared" ref="AM46:AN65" ca="1" si="6">RANDBETWEEN(AM$3,AM$4)</f>
        <v>8</v>
      </c>
      <c r="AN46" s="1">
        <f t="shared" ca="1" si="6"/>
        <v>6</v>
      </c>
      <c r="AO46" s="1">
        <f t="shared" ca="1" si="5"/>
        <v>3</v>
      </c>
      <c r="AP4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7" spans="36:42" x14ac:dyDescent="0.45">
      <c r="AJ47" s="1" t="str">
        <f ca="1">IF(AK47=$A$1,COUNTIF($AK$6:AK47,$A$1),"")</f>
        <v/>
      </c>
      <c r="AK47" s="1" t="str">
        <f ca="1">IF(COUNTIF($AN$6:AN47,AN47)&lt;=$AK$4,$A$1,"")</f>
        <v/>
      </c>
      <c r="AL47" s="1">
        <f t="shared" ca="1" si="4"/>
        <v>71</v>
      </c>
      <c r="AM47" s="1">
        <f t="shared" ca="1" si="6"/>
        <v>8</v>
      </c>
      <c r="AN47" s="1">
        <f t="shared" ca="1" si="6"/>
        <v>8</v>
      </c>
      <c r="AO47" s="1">
        <f t="shared" ca="1" si="5"/>
        <v>7</v>
      </c>
      <c r="AP4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8" spans="36:42" x14ac:dyDescent="0.45">
      <c r="AJ48" s="1" t="str">
        <f ca="1">IF(AK48=$A$1,COUNTIF($AK$6:AK48,$A$1),"")</f>
        <v/>
      </c>
      <c r="AK48" s="1" t="str">
        <f ca="1">IF(COUNTIF($AN$6:AN48,AN48)&lt;=$AK$4,$A$1,"")</f>
        <v/>
      </c>
      <c r="AL48" s="1">
        <f t="shared" ca="1" si="4"/>
        <v>16</v>
      </c>
      <c r="AM48" s="1">
        <f t="shared" ca="1" si="6"/>
        <v>8</v>
      </c>
      <c r="AN48" s="1">
        <f t="shared" ca="1" si="6"/>
        <v>2</v>
      </c>
      <c r="AO48" s="1">
        <f t="shared" ca="1" si="5"/>
        <v>0</v>
      </c>
      <c r="AP4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9" spans="36:42" x14ac:dyDescent="0.45">
      <c r="AJ49" s="1" t="str">
        <f ca="1">IF(AK49=$A$1,COUNTIF($AK$6:AK49,$A$1),"")</f>
        <v/>
      </c>
      <c r="AK49" s="1" t="str">
        <f ca="1">IF(COUNTIF($AN$6:AN49,AN49)&lt;=$AK$4,$A$1,"")</f>
        <v/>
      </c>
      <c r="AL49" s="1">
        <f t="shared" ca="1" si="4"/>
        <v>40</v>
      </c>
      <c r="AM49" s="1">
        <f t="shared" ca="1" si="6"/>
        <v>8</v>
      </c>
      <c r="AN49" s="1">
        <f t="shared" ca="1" si="6"/>
        <v>5</v>
      </c>
      <c r="AO49" s="1">
        <f t="shared" ca="1" si="5"/>
        <v>0</v>
      </c>
      <c r="AP4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0" spans="36:42" x14ac:dyDescent="0.45">
      <c r="AJ50" s="1" t="str">
        <f ca="1">IF(AK50=$A$1,COUNTIF($AK$6:AK50,$A$1),"")</f>
        <v/>
      </c>
      <c r="AK50" s="1" t="str">
        <f ca="1">IF(COUNTIF($AN$6:AN50,AN50)&lt;=$AK$4,$A$1,"")</f>
        <v/>
      </c>
      <c r="AL50" s="1">
        <f t="shared" ca="1" si="4"/>
        <v>19</v>
      </c>
      <c r="AM50" s="1">
        <f t="shared" ca="1" si="6"/>
        <v>8</v>
      </c>
      <c r="AN50" s="1">
        <f t="shared" ca="1" si="6"/>
        <v>2</v>
      </c>
      <c r="AO50" s="1">
        <f t="shared" ca="1" si="5"/>
        <v>3</v>
      </c>
      <c r="AP5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1" spans="36:42" x14ac:dyDescent="0.45">
      <c r="AJ51" s="1" t="str">
        <f ca="1">IF(AK51=$A$1,COUNTIF($AK$6:AK51,$A$1),"")</f>
        <v/>
      </c>
      <c r="AK51" s="1" t="str">
        <f ca="1">IF(COUNTIF($AN$6:AN51,AN51)&lt;=$AK$4,$A$1,"")</f>
        <v/>
      </c>
      <c r="AL51" s="1">
        <f t="shared" ca="1" si="4"/>
        <v>56</v>
      </c>
      <c r="AM51" s="1">
        <f t="shared" ca="1" si="6"/>
        <v>8</v>
      </c>
      <c r="AN51" s="1">
        <f t="shared" ca="1" si="6"/>
        <v>7</v>
      </c>
      <c r="AO51" s="1">
        <f t="shared" ca="1" si="5"/>
        <v>0</v>
      </c>
      <c r="AP5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2" spans="36:42" x14ac:dyDescent="0.45">
      <c r="AJ52" s="1" t="str">
        <f ca="1">IF(AK52=$A$1,COUNTIF($AK$6:AK52,$A$1),"")</f>
        <v/>
      </c>
      <c r="AK52" s="1" t="str">
        <f ca="1">IF(COUNTIF($AN$6:AN52,AN52)&lt;=$AK$4,$A$1,"")</f>
        <v/>
      </c>
      <c r="AL52" s="1">
        <f t="shared" ca="1" si="4"/>
        <v>34</v>
      </c>
      <c r="AM52" s="1">
        <f t="shared" ca="1" si="6"/>
        <v>8</v>
      </c>
      <c r="AN52" s="1">
        <f t="shared" ca="1" si="6"/>
        <v>4</v>
      </c>
      <c r="AO52" s="1">
        <f t="shared" ca="1" si="5"/>
        <v>2</v>
      </c>
      <c r="AP5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3" spans="36:42" x14ac:dyDescent="0.45">
      <c r="AJ53" s="1" t="str">
        <f ca="1">IF(AK53=$A$1,COUNTIF($AK$6:AK53,$A$1),"")</f>
        <v/>
      </c>
      <c r="AK53" s="1" t="str">
        <f ca="1">IF(COUNTIF($AN$6:AN53,AN53)&lt;=$AK$4,$A$1,"")</f>
        <v/>
      </c>
      <c r="AL53" s="1">
        <f t="shared" ca="1" si="4"/>
        <v>19</v>
      </c>
      <c r="AM53" s="1">
        <f t="shared" ca="1" si="6"/>
        <v>8</v>
      </c>
      <c r="AN53" s="1">
        <f t="shared" ca="1" si="6"/>
        <v>2</v>
      </c>
      <c r="AO53" s="1">
        <f t="shared" ca="1" si="5"/>
        <v>3</v>
      </c>
      <c r="AP5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4" spans="36:42" x14ac:dyDescent="0.45">
      <c r="AJ54" s="1" t="str">
        <f ca="1">IF(AK54=$A$1,COUNTIF($AK$6:AK54,$A$1),"")</f>
        <v/>
      </c>
      <c r="AK54" s="1" t="str">
        <f ca="1">IF(COUNTIF($AN$6:AN54,AN54)&lt;=$AK$4,$A$1,"")</f>
        <v/>
      </c>
      <c r="AL54" s="1">
        <f t="shared" ca="1" si="4"/>
        <v>70</v>
      </c>
      <c r="AM54" s="1">
        <f t="shared" ca="1" si="6"/>
        <v>8</v>
      </c>
      <c r="AN54" s="1">
        <f t="shared" ca="1" si="6"/>
        <v>8</v>
      </c>
      <c r="AO54" s="1">
        <f t="shared" ca="1" si="5"/>
        <v>6</v>
      </c>
      <c r="AP5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5" spans="36:42" x14ac:dyDescent="0.45">
      <c r="AJ55" s="1" t="str">
        <f ca="1">IF(AK55=$A$1,COUNTIF($AK$6:AK55,$A$1),"")</f>
        <v/>
      </c>
      <c r="AK55" s="1" t="str">
        <f ca="1">IF(COUNTIF($AN$6:AN55,AN55)&lt;=$AK$4,$A$1,"")</f>
        <v/>
      </c>
      <c r="AL55" s="1">
        <f t="shared" ca="1" si="4"/>
        <v>64</v>
      </c>
      <c r="AM55" s="1">
        <f t="shared" ca="1" si="6"/>
        <v>8</v>
      </c>
      <c r="AN55" s="1">
        <f t="shared" ca="1" si="6"/>
        <v>8</v>
      </c>
      <c r="AO55" s="1">
        <f t="shared" ca="1" si="5"/>
        <v>0</v>
      </c>
      <c r="AP5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6" spans="36:42" x14ac:dyDescent="0.45">
      <c r="AJ56" s="1" t="str">
        <f ca="1">IF(AK56=$A$1,COUNTIF($AK$6:AK56,$A$1),"")</f>
        <v/>
      </c>
      <c r="AK56" s="1" t="str">
        <f ca="1">IF(COUNTIF($AN$6:AN56,AN56)&lt;=$AK$4,$A$1,"")</f>
        <v/>
      </c>
      <c r="AL56" s="1">
        <f t="shared" ca="1" si="4"/>
        <v>17</v>
      </c>
      <c r="AM56" s="1">
        <f t="shared" ca="1" si="6"/>
        <v>8</v>
      </c>
      <c r="AN56" s="1">
        <f t="shared" ca="1" si="6"/>
        <v>2</v>
      </c>
      <c r="AO56" s="1">
        <f t="shared" ca="1" si="5"/>
        <v>1</v>
      </c>
      <c r="AP5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7" spans="36:42" x14ac:dyDescent="0.45">
      <c r="AJ57" s="1">
        <f ca="1">IF(AK57=$A$1,COUNTIF($AK$6:AK57,$A$1),"")</f>
        <v>10</v>
      </c>
      <c r="AK57" s="1" t="str">
        <f ca="1">IF(COUNTIF($AN$6:AN57,AN57)&lt;=$AK$4,$A$1,"")</f>
        <v>●</v>
      </c>
      <c r="AL57" s="1">
        <f t="shared" ca="1" si="4"/>
        <v>25</v>
      </c>
      <c r="AM57" s="1">
        <f t="shared" ca="1" si="6"/>
        <v>8</v>
      </c>
      <c r="AN57" s="1">
        <f t="shared" ca="1" si="6"/>
        <v>3</v>
      </c>
      <c r="AO57" s="1">
        <f t="shared" ca="1" si="5"/>
        <v>1</v>
      </c>
      <c r="AP5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25 ÷ 8 ＝ 3 ... 1</v>
      </c>
    </row>
    <row r="58" spans="36:42" x14ac:dyDescent="0.45">
      <c r="AJ58" s="1" t="str">
        <f ca="1">IF(AK58=$A$1,COUNTIF($AK$6:AK58,$A$1),"")</f>
        <v/>
      </c>
      <c r="AK58" s="1" t="str">
        <f ca="1">IF(COUNTIF($AN$6:AN58,AN58)&lt;=$AK$4,$A$1,"")</f>
        <v/>
      </c>
      <c r="AL58" s="1">
        <f t="shared" ca="1" si="4"/>
        <v>15</v>
      </c>
      <c r="AM58" s="1">
        <f t="shared" ca="1" si="6"/>
        <v>8</v>
      </c>
      <c r="AN58" s="1">
        <f t="shared" ca="1" si="6"/>
        <v>1</v>
      </c>
      <c r="AO58" s="1">
        <f t="shared" ca="1" si="5"/>
        <v>7</v>
      </c>
      <c r="AP5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9" spans="36:42" x14ac:dyDescent="0.45">
      <c r="AJ59" s="1" t="str">
        <f ca="1">IF(AK59=$A$1,COUNTIF($AK$6:AK59,$A$1),"")</f>
        <v/>
      </c>
      <c r="AK59" s="1" t="str">
        <f ca="1">IF(COUNTIF($AN$6:AN59,AN59)&lt;=$AK$4,$A$1,"")</f>
        <v/>
      </c>
      <c r="AL59" s="1">
        <f t="shared" ca="1" si="4"/>
        <v>69</v>
      </c>
      <c r="AM59" s="1">
        <f t="shared" ca="1" si="6"/>
        <v>8</v>
      </c>
      <c r="AN59" s="1">
        <f t="shared" ca="1" si="6"/>
        <v>8</v>
      </c>
      <c r="AO59" s="1">
        <f t="shared" ca="1" si="5"/>
        <v>5</v>
      </c>
      <c r="AP5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0" spans="36:42" x14ac:dyDescent="0.45">
      <c r="AJ60" s="1" t="str">
        <f ca="1">IF(AK60=$A$1,COUNTIF($AK$6:AK60,$A$1),"")</f>
        <v/>
      </c>
      <c r="AK60" s="1" t="str">
        <f ca="1">IF(COUNTIF($AN$6:AN60,AN60)&lt;=$AK$4,$A$1,"")</f>
        <v/>
      </c>
      <c r="AL60" s="1">
        <f t="shared" ca="1" si="4"/>
        <v>62</v>
      </c>
      <c r="AM60" s="1">
        <f t="shared" ca="1" si="6"/>
        <v>8</v>
      </c>
      <c r="AN60" s="1">
        <f t="shared" ca="1" si="6"/>
        <v>7</v>
      </c>
      <c r="AO60" s="1">
        <f t="shared" ca="1" si="5"/>
        <v>6</v>
      </c>
      <c r="AP6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1" spans="36:42" x14ac:dyDescent="0.45">
      <c r="AJ61" s="1" t="str">
        <f ca="1">IF(AK61=$A$1,COUNTIF($AK$6:AK61,$A$1),"")</f>
        <v/>
      </c>
      <c r="AK61" s="1" t="str">
        <f ca="1">IF(COUNTIF($AN$6:AN61,AN61)&lt;=$AK$4,$A$1,"")</f>
        <v/>
      </c>
      <c r="AL61" s="1">
        <f t="shared" ca="1" si="4"/>
        <v>44</v>
      </c>
      <c r="AM61" s="1">
        <f t="shared" ca="1" si="6"/>
        <v>8</v>
      </c>
      <c r="AN61" s="1">
        <f t="shared" ca="1" si="6"/>
        <v>5</v>
      </c>
      <c r="AO61" s="1">
        <f t="shared" ca="1" si="5"/>
        <v>4</v>
      </c>
      <c r="AP6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2" spans="36:42" x14ac:dyDescent="0.45">
      <c r="AJ62" s="1" t="str">
        <f ca="1">IF(AK62=$A$1,COUNTIF($AK$6:AK62,$A$1),"")</f>
        <v/>
      </c>
      <c r="AK62" s="1" t="str">
        <f ca="1">IF(COUNTIF($AN$6:AN62,AN62)&lt;=$AK$4,$A$1,"")</f>
        <v/>
      </c>
      <c r="AL62" s="1">
        <f t="shared" ca="1" si="4"/>
        <v>78</v>
      </c>
      <c r="AM62" s="1">
        <f t="shared" ca="1" si="6"/>
        <v>8</v>
      </c>
      <c r="AN62" s="1">
        <f t="shared" ca="1" si="6"/>
        <v>9</v>
      </c>
      <c r="AO62" s="1">
        <f t="shared" ca="1" si="5"/>
        <v>6</v>
      </c>
      <c r="AP6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3" spans="36:42" x14ac:dyDescent="0.45">
      <c r="AJ63" s="1" t="str">
        <f ca="1">IF(AK63=$A$1,COUNTIF($AK$6:AK63,$A$1),"")</f>
        <v/>
      </c>
      <c r="AK63" s="1" t="str">
        <f ca="1">IF(COUNTIF($AN$6:AN63,AN63)&lt;=$AK$4,$A$1,"")</f>
        <v/>
      </c>
      <c r="AL63" s="1">
        <f t="shared" ca="1" si="4"/>
        <v>83</v>
      </c>
      <c r="AM63" s="1">
        <f t="shared" ca="1" si="6"/>
        <v>8</v>
      </c>
      <c r="AN63" s="1">
        <f t="shared" ca="1" si="6"/>
        <v>10</v>
      </c>
      <c r="AO63" s="1">
        <f t="shared" ca="1" si="5"/>
        <v>3</v>
      </c>
      <c r="AP6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4" spans="36:42" x14ac:dyDescent="0.45">
      <c r="AJ64" s="1" t="str">
        <f ca="1">IF(AK64=$A$1,COUNTIF($AK$6:AK64,$A$1),"")</f>
        <v/>
      </c>
      <c r="AK64" s="1" t="str">
        <f ca="1">IF(COUNTIF($AN$6:AN64,AN64)&lt;=$AK$4,$A$1,"")</f>
        <v/>
      </c>
      <c r="AL64" s="1">
        <f t="shared" ca="1" si="4"/>
        <v>78</v>
      </c>
      <c r="AM64" s="1">
        <f t="shared" ca="1" si="6"/>
        <v>8</v>
      </c>
      <c r="AN64" s="1">
        <f t="shared" ca="1" si="6"/>
        <v>9</v>
      </c>
      <c r="AO64" s="1">
        <f t="shared" ca="1" si="5"/>
        <v>6</v>
      </c>
      <c r="AP6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5" spans="36:42" x14ac:dyDescent="0.45">
      <c r="AJ65" s="1" t="str">
        <f ca="1">IF(AK65=$A$1,COUNTIF($AK$6:AK65,$A$1),"")</f>
        <v/>
      </c>
      <c r="AK65" s="1" t="str">
        <f ca="1">IF(COUNTIF($AN$6:AN65,AN65)&lt;=$AK$4,$A$1,"")</f>
        <v/>
      </c>
      <c r="AL65" s="1">
        <f t="shared" ca="1" si="4"/>
        <v>80</v>
      </c>
      <c r="AM65" s="1">
        <f t="shared" ca="1" si="6"/>
        <v>8</v>
      </c>
      <c r="AN65" s="1">
        <f t="shared" ca="1" si="6"/>
        <v>10</v>
      </c>
      <c r="AO65" s="1">
        <f t="shared" ca="1" si="5"/>
        <v>0</v>
      </c>
      <c r="AP6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6" spans="36:42" x14ac:dyDescent="0.45">
      <c r="AJ66" s="1" t="str">
        <f ca="1">IF(AK66=$A$1,COUNTIF($AK$6:AK66,$A$1),"")</f>
        <v/>
      </c>
      <c r="AK66" s="1" t="str">
        <f ca="1">IF(COUNTIF($AN$6:AN66,AN66)&lt;=$AK$4,$A$1,"")</f>
        <v/>
      </c>
      <c r="AL66" s="1">
        <f t="shared" ca="1" si="4"/>
        <v>77</v>
      </c>
      <c r="AM66" s="1">
        <f t="shared" ref="AM66:AN85" ca="1" si="7">RANDBETWEEN(AM$3,AM$4)</f>
        <v>8</v>
      </c>
      <c r="AN66" s="1">
        <f t="shared" ca="1" si="7"/>
        <v>9</v>
      </c>
      <c r="AO66" s="1">
        <f t="shared" ca="1" si="5"/>
        <v>5</v>
      </c>
      <c r="AP6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7" spans="36:42" x14ac:dyDescent="0.45">
      <c r="AJ67" s="1" t="str">
        <f ca="1">IF(AK67=$A$1,COUNTIF($AK$6:AK67,$A$1),"")</f>
        <v/>
      </c>
      <c r="AK67" s="1" t="str">
        <f ca="1">IF(COUNTIF($AN$6:AN67,AN67)&lt;=$AK$4,$A$1,"")</f>
        <v/>
      </c>
      <c r="AL67" s="1">
        <f t="shared" ca="1" si="4"/>
        <v>84</v>
      </c>
      <c r="AM67" s="1">
        <f t="shared" ca="1" si="7"/>
        <v>8</v>
      </c>
      <c r="AN67" s="1">
        <f t="shared" ca="1" si="7"/>
        <v>10</v>
      </c>
      <c r="AO67" s="1">
        <f t="shared" ca="1" si="5"/>
        <v>4</v>
      </c>
      <c r="AP6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8" spans="36:42" x14ac:dyDescent="0.45">
      <c r="AJ68" s="1" t="str">
        <f ca="1">IF(AK68=$A$1,COUNTIF($AK$6:AK68,$A$1),"")</f>
        <v/>
      </c>
      <c r="AK68" s="1" t="str">
        <f ca="1">IF(COUNTIF($AN$6:AN68,AN68)&lt;=$AK$4,$A$1,"")</f>
        <v/>
      </c>
      <c r="AL68" s="1">
        <f t="shared" ca="1" si="4"/>
        <v>82</v>
      </c>
      <c r="AM68" s="1">
        <f t="shared" ca="1" si="7"/>
        <v>8</v>
      </c>
      <c r="AN68" s="1">
        <f t="shared" ca="1" si="7"/>
        <v>10</v>
      </c>
      <c r="AO68" s="1">
        <f t="shared" ca="1" si="5"/>
        <v>2</v>
      </c>
      <c r="AP6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9" spans="36:42" x14ac:dyDescent="0.45">
      <c r="AJ69" s="1" t="str">
        <f ca="1">IF(AK69=$A$1,COUNTIF($AK$6:AK69,$A$1),"")</f>
        <v/>
      </c>
      <c r="AK69" s="1" t="str">
        <f ca="1">IF(COUNTIF($AN$6:AN69,AN69)&lt;=$AK$4,$A$1,"")</f>
        <v/>
      </c>
      <c r="AL69" s="1">
        <f t="shared" ca="1" si="4"/>
        <v>21</v>
      </c>
      <c r="AM69" s="1">
        <f t="shared" ca="1" si="7"/>
        <v>8</v>
      </c>
      <c r="AN69" s="1">
        <f t="shared" ca="1" si="7"/>
        <v>2</v>
      </c>
      <c r="AO69" s="1">
        <f t="shared" ca="1" si="5"/>
        <v>5</v>
      </c>
      <c r="AP6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0" spans="36:42" x14ac:dyDescent="0.45">
      <c r="AJ70" s="1" t="str">
        <f ca="1">IF(AK70=$A$1,COUNTIF($AK$6:AK70,$A$1),"")</f>
        <v/>
      </c>
      <c r="AK70" s="1" t="str">
        <f ca="1">IF(COUNTIF($AN$6:AN70,AN70)&lt;=$AK$4,$A$1,"")</f>
        <v/>
      </c>
      <c r="AL70" s="1">
        <f t="shared" ref="AL70:AL101" ca="1" si="8">AN70*AM70+AO70</f>
        <v>42</v>
      </c>
      <c r="AM70" s="1">
        <f t="shared" ca="1" si="7"/>
        <v>8</v>
      </c>
      <c r="AN70" s="1">
        <f t="shared" ca="1" si="7"/>
        <v>5</v>
      </c>
      <c r="AO70" s="1">
        <f t="shared" ref="AO70:AO101" ca="1" si="9">IF(AM70&gt;$AO$4,RANDBETWEEN($AO$3,$AO$4),RANDBETWEEN($AO$3,AM70-1))</f>
        <v>2</v>
      </c>
      <c r="AP7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1" spans="36:42" x14ac:dyDescent="0.45">
      <c r="AJ71" s="1" t="str">
        <f ca="1">IF(AK71=$A$1,COUNTIF($AK$6:AK71,$A$1),"")</f>
        <v/>
      </c>
      <c r="AK71" s="1" t="str">
        <f ca="1">IF(COUNTIF($AN$6:AN71,AN71)&lt;=$AK$4,$A$1,"")</f>
        <v/>
      </c>
      <c r="AL71" s="1">
        <f t="shared" ca="1" si="8"/>
        <v>22</v>
      </c>
      <c r="AM71" s="1">
        <f t="shared" ca="1" si="7"/>
        <v>8</v>
      </c>
      <c r="AN71" s="1">
        <f t="shared" ca="1" si="7"/>
        <v>2</v>
      </c>
      <c r="AO71" s="1">
        <f t="shared" ca="1" si="9"/>
        <v>6</v>
      </c>
      <c r="AP7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2" spans="36:42" x14ac:dyDescent="0.45">
      <c r="AJ72" s="1" t="str">
        <f ca="1">IF(AK72=$A$1,COUNTIF($AK$6:AK72,$A$1),"")</f>
        <v/>
      </c>
      <c r="AK72" s="1" t="str">
        <f ca="1">IF(COUNTIF($AN$6:AN72,AN72)&lt;=$AK$4,$A$1,"")</f>
        <v/>
      </c>
      <c r="AL72" s="1">
        <f t="shared" ca="1" si="8"/>
        <v>53</v>
      </c>
      <c r="AM72" s="1">
        <f t="shared" ca="1" si="7"/>
        <v>8</v>
      </c>
      <c r="AN72" s="1">
        <f t="shared" ca="1" si="7"/>
        <v>6</v>
      </c>
      <c r="AO72" s="1">
        <f t="shared" ca="1" si="9"/>
        <v>5</v>
      </c>
      <c r="AP7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3" spans="36:42" x14ac:dyDescent="0.45">
      <c r="AJ73" s="1" t="str">
        <f ca="1">IF(AK73=$A$1,COUNTIF($AK$6:AK73,$A$1),"")</f>
        <v/>
      </c>
      <c r="AK73" s="1" t="str">
        <f ca="1">IF(COUNTIF($AN$6:AN73,AN73)&lt;=$AK$4,$A$1,"")</f>
        <v/>
      </c>
      <c r="AL73" s="1">
        <f t="shared" ca="1" si="8"/>
        <v>52</v>
      </c>
      <c r="AM73" s="1">
        <f t="shared" ca="1" si="7"/>
        <v>8</v>
      </c>
      <c r="AN73" s="1">
        <f t="shared" ca="1" si="7"/>
        <v>6</v>
      </c>
      <c r="AO73" s="1">
        <f t="shared" ca="1" si="9"/>
        <v>4</v>
      </c>
      <c r="AP7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4" spans="36:42" x14ac:dyDescent="0.45">
      <c r="AJ74" s="1" t="str">
        <f ca="1">IF(AK74=$A$1,COUNTIF($AK$6:AK74,$A$1),"")</f>
        <v/>
      </c>
      <c r="AK74" s="1" t="str">
        <f ca="1">IF(COUNTIF($AN$6:AN74,AN74)&lt;=$AK$4,$A$1,"")</f>
        <v/>
      </c>
      <c r="AL74" s="1">
        <f t="shared" ca="1" si="8"/>
        <v>83</v>
      </c>
      <c r="AM74" s="1">
        <f t="shared" ca="1" si="7"/>
        <v>8</v>
      </c>
      <c r="AN74" s="1">
        <f t="shared" ca="1" si="7"/>
        <v>10</v>
      </c>
      <c r="AO74" s="1">
        <f t="shared" ca="1" si="9"/>
        <v>3</v>
      </c>
      <c r="AP7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5" spans="36:42" x14ac:dyDescent="0.45">
      <c r="AJ75" s="1" t="str">
        <f ca="1">IF(AK75=$A$1,COUNTIF($AK$6:AK75,$A$1),"")</f>
        <v/>
      </c>
      <c r="AK75" s="1" t="str">
        <f ca="1">IF(COUNTIF($AN$6:AN75,AN75)&lt;=$AK$4,$A$1,"")</f>
        <v/>
      </c>
      <c r="AL75" s="1">
        <f t="shared" ca="1" si="8"/>
        <v>38</v>
      </c>
      <c r="AM75" s="1">
        <f t="shared" ca="1" si="7"/>
        <v>8</v>
      </c>
      <c r="AN75" s="1">
        <f t="shared" ca="1" si="7"/>
        <v>4</v>
      </c>
      <c r="AO75" s="1">
        <f t="shared" ca="1" si="9"/>
        <v>6</v>
      </c>
      <c r="AP7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6" spans="36:42" x14ac:dyDescent="0.45">
      <c r="AJ76" s="1" t="str">
        <f ca="1">IF(AK76=$A$1,COUNTIF($AK$6:AK76,$A$1),"")</f>
        <v/>
      </c>
      <c r="AK76" s="1" t="str">
        <f ca="1">IF(COUNTIF($AN$6:AN76,AN76)&lt;=$AK$4,$A$1,"")</f>
        <v/>
      </c>
      <c r="AL76" s="1">
        <f t="shared" ca="1" si="8"/>
        <v>78</v>
      </c>
      <c r="AM76" s="1">
        <f t="shared" ca="1" si="7"/>
        <v>8</v>
      </c>
      <c r="AN76" s="1">
        <f t="shared" ca="1" si="7"/>
        <v>9</v>
      </c>
      <c r="AO76" s="1">
        <f t="shared" ca="1" si="9"/>
        <v>6</v>
      </c>
      <c r="AP7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7" spans="36:42" x14ac:dyDescent="0.45">
      <c r="AJ77" s="1" t="str">
        <f ca="1">IF(AK77=$A$1,COUNTIF($AK$6:AK77,$A$1),"")</f>
        <v/>
      </c>
      <c r="AK77" s="1" t="str">
        <f ca="1">IF(COUNTIF($AN$6:AN77,AN77)&lt;=$AK$4,$A$1,"")</f>
        <v/>
      </c>
      <c r="AL77" s="1">
        <f t="shared" ca="1" si="8"/>
        <v>30</v>
      </c>
      <c r="AM77" s="1">
        <f t="shared" ca="1" si="7"/>
        <v>8</v>
      </c>
      <c r="AN77" s="1">
        <f t="shared" ca="1" si="7"/>
        <v>3</v>
      </c>
      <c r="AO77" s="1">
        <f t="shared" ca="1" si="9"/>
        <v>6</v>
      </c>
      <c r="AP7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8" spans="36:42" x14ac:dyDescent="0.45">
      <c r="AJ78" s="1" t="str">
        <f ca="1">IF(AK78=$A$1,COUNTIF($AK$6:AK78,$A$1),"")</f>
        <v/>
      </c>
      <c r="AK78" s="1" t="str">
        <f ca="1">IF(COUNTIF($AN$6:AN78,AN78)&lt;=$AK$4,$A$1,"")</f>
        <v/>
      </c>
      <c r="AL78" s="1">
        <f t="shared" ca="1" si="8"/>
        <v>61</v>
      </c>
      <c r="AM78" s="1">
        <f t="shared" ca="1" si="7"/>
        <v>8</v>
      </c>
      <c r="AN78" s="1">
        <f t="shared" ca="1" si="7"/>
        <v>7</v>
      </c>
      <c r="AO78" s="1">
        <f t="shared" ca="1" si="9"/>
        <v>5</v>
      </c>
      <c r="AP7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9" spans="36:42" x14ac:dyDescent="0.45">
      <c r="AJ79" s="1" t="str">
        <f ca="1">IF(AK79=$A$1,COUNTIF($AK$6:AK79,$A$1),"")</f>
        <v/>
      </c>
      <c r="AK79" s="1" t="str">
        <f ca="1">IF(COUNTIF($AN$6:AN79,AN79)&lt;=$AK$4,$A$1,"")</f>
        <v/>
      </c>
      <c r="AL79" s="1">
        <f t="shared" ca="1" si="8"/>
        <v>23</v>
      </c>
      <c r="AM79" s="1">
        <f t="shared" ca="1" si="7"/>
        <v>8</v>
      </c>
      <c r="AN79" s="1">
        <f t="shared" ca="1" si="7"/>
        <v>2</v>
      </c>
      <c r="AO79" s="1">
        <f t="shared" ca="1" si="9"/>
        <v>7</v>
      </c>
      <c r="AP7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0" spans="36:42" x14ac:dyDescent="0.45">
      <c r="AJ80" s="1" t="str">
        <f ca="1">IF(AK80=$A$1,COUNTIF($AK$6:AK80,$A$1),"")</f>
        <v/>
      </c>
      <c r="AK80" s="1" t="str">
        <f ca="1">IF(COUNTIF($AN$6:AN80,AN80)&lt;=$AK$4,$A$1,"")</f>
        <v/>
      </c>
      <c r="AL80" s="1">
        <f t="shared" ca="1" si="8"/>
        <v>84</v>
      </c>
      <c r="AM80" s="1">
        <f t="shared" ca="1" si="7"/>
        <v>8</v>
      </c>
      <c r="AN80" s="1">
        <f t="shared" ca="1" si="7"/>
        <v>10</v>
      </c>
      <c r="AO80" s="1">
        <f t="shared" ca="1" si="9"/>
        <v>4</v>
      </c>
      <c r="AP8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1" spans="36:42" x14ac:dyDescent="0.45">
      <c r="AJ81" s="1" t="str">
        <f ca="1">IF(AK81=$A$1,COUNTIF($AK$6:AK81,$A$1),"")</f>
        <v/>
      </c>
      <c r="AK81" s="1" t="str">
        <f ca="1">IF(COUNTIF($AN$6:AN81,AN81)&lt;=$AK$4,$A$1,"")</f>
        <v/>
      </c>
      <c r="AL81" s="1">
        <f t="shared" ca="1" si="8"/>
        <v>58</v>
      </c>
      <c r="AM81" s="1">
        <f t="shared" ca="1" si="7"/>
        <v>8</v>
      </c>
      <c r="AN81" s="1">
        <f t="shared" ca="1" si="7"/>
        <v>7</v>
      </c>
      <c r="AO81" s="1">
        <f t="shared" ca="1" si="9"/>
        <v>2</v>
      </c>
      <c r="AP8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2" spans="36:42" x14ac:dyDescent="0.45">
      <c r="AJ82" s="1" t="str">
        <f ca="1">IF(AK82=$A$1,COUNTIF($AK$6:AK82,$A$1),"")</f>
        <v/>
      </c>
      <c r="AK82" s="1" t="str">
        <f ca="1">IF(COUNTIF($AN$6:AN82,AN82)&lt;=$AK$4,$A$1,"")</f>
        <v/>
      </c>
      <c r="AL82" s="1">
        <f t="shared" ca="1" si="8"/>
        <v>30</v>
      </c>
      <c r="AM82" s="1">
        <f t="shared" ca="1" si="7"/>
        <v>8</v>
      </c>
      <c r="AN82" s="1">
        <f t="shared" ca="1" si="7"/>
        <v>3</v>
      </c>
      <c r="AO82" s="1">
        <f t="shared" ca="1" si="9"/>
        <v>6</v>
      </c>
      <c r="AP8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3" spans="36:42" x14ac:dyDescent="0.45">
      <c r="AJ83" s="1" t="str">
        <f ca="1">IF(AK83=$A$1,COUNTIF($AK$6:AK83,$A$1),"")</f>
        <v/>
      </c>
      <c r="AK83" s="1" t="str">
        <f ca="1">IF(COUNTIF($AN$6:AN83,AN83)&lt;=$AK$4,$A$1,"")</f>
        <v/>
      </c>
      <c r="AL83" s="1">
        <f t="shared" ca="1" si="8"/>
        <v>20</v>
      </c>
      <c r="AM83" s="1">
        <f t="shared" ca="1" si="7"/>
        <v>8</v>
      </c>
      <c r="AN83" s="1">
        <f t="shared" ca="1" si="7"/>
        <v>2</v>
      </c>
      <c r="AO83" s="1">
        <f t="shared" ca="1" si="9"/>
        <v>4</v>
      </c>
      <c r="AP8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4" spans="36:42" x14ac:dyDescent="0.45">
      <c r="AJ84" s="1" t="str">
        <f ca="1">IF(AK84=$A$1,COUNTIF($AK$6:AK84,$A$1),"")</f>
        <v/>
      </c>
      <c r="AK84" s="1" t="str">
        <f ca="1">IF(COUNTIF($AN$6:AN84,AN84)&lt;=$AK$4,$A$1,"")</f>
        <v/>
      </c>
      <c r="AL84" s="1">
        <f t="shared" ca="1" si="8"/>
        <v>58</v>
      </c>
      <c r="AM84" s="1">
        <f t="shared" ca="1" si="7"/>
        <v>8</v>
      </c>
      <c r="AN84" s="1">
        <f t="shared" ca="1" si="7"/>
        <v>7</v>
      </c>
      <c r="AO84" s="1">
        <f t="shared" ca="1" si="9"/>
        <v>2</v>
      </c>
      <c r="AP8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5" spans="36:42" x14ac:dyDescent="0.45">
      <c r="AJ85" s="1" t="str">
        <f ca="1">IF(AK85=$A$1,COUNTIF($AK$6:AK85,$A$1),"")</f>
        <v/>
      </c>
      <c r="AK85" s="1" t="str">
        <f ca="1">IF(COUNTIF($AN$6:AN85,AN85)&lt;=$AK$4,$A$1,"")</f>
        <v/>
      </c>
      <c r="AL85" s="1">
        <f t="shared" ca="1" si="8"/>
        <v>24</v>
      </c>
      <c r="AM85" s="1">
        <f t="shared" ca="1" si="7"/>
        <v>8</v>
      </c>
      <c r="AN85" s="1">
        <f t="shared" ca="1" si="7"/>
        <v>3</v>
      </c>
      <c r="AO85" s="1">
        <f t="shared" ca="1" si="9"/>
        <v>0</v>
      </c>
      <c r="AP8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6" spans="36:42" x14ac:dyDescent="0.45">
      <c r="AJ86" s="1" t="str">
        <f ca="1">IF(AK86=$A$1,COUNTIF($AK$6:AK86,$A$1),"")</f>
        <v/>
      </c>
      <c r="AK86" s="1" t="str">
        <f ca="1">IF(COUNTIF($AN$6:AN86,AN86)&lt;=$AK$4,$A$1,"")</f>
        <v/>
      </c>
      <c r="AL86" s="1">
        <f t="shared" ca="1" si="8"/>
        <v>77</v>
      </c>
      <c r="AM86" s="1">
        <f t="shared" ref="AM86:AN105" ca="1" si="10">RANDBETWEEN(AM$3,AM$4)</f>
        <v>8</v>
      </c>
      <c r="AN86" s="1">
        <f t="shared" ca="1" si="10"/>
        <v>9</v>
      </c>
      <c r="AO86" s="1">
        <f t="shared" ca="1" si="9"/>
        <v>5</v>
      </c>
      <c r="AP8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7" spans="36:42" x14ac:dyDescent="0.45">
      <c r="AJ87" s="1" t="str">
        <f ca="1">IF(AK87=$A$1,COUNTIF($AK$6:AK87,$A$1),"")</f>
        <v/>
      </c>
      <c r="AK87" s="1" t="str">
        <f ca="1">IF(COUNTIF($AN$6:AN87,AN87)&lt;=$AK$4,$A$1,"")</f>
        <v/>
      </c>
      <c r="AL87" s="1">
        <f t="shared" ca="1" si="8"/>
        <v>51</v>
      </c>
      <c r="AM87" s="1">
        <f t="shared" ca="1" si="10"/>
        <v>8</v>
      </c>
      <c r="AN87" s="1">
        <f t="shared" ca="1" si="10"/>
        <v>6</v>
      </c>
      <c r="AO87" s="1">
        <f t="shared" ca="1" si="9"/>
        <v>3</v>
      </c>
      <c r="AP8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8" spans="36:42" x14ac:dyDescent="0.45">
      <c r="AJ88" s="1" t="str">
        <f ca="1">IF(AK88=$A$1,COUNTIF($AK$6:AK88,$A$1),"")</f>
        <v/>
      </c>
      <c r="AK88" s="1" t="str">
        <f ca="1">IF(COUNTIF($AN$6:AN88,AN88)&lt;=$AK$4,$A$1,"")</f>
        <v/>
      </c>
      <c r="AL88" s="1">
        <f t="shared" ca="1" si="8"/>
        <v>8</v>
      </c>
      <c r="AM88" s="1">
        <f t="shared" ca="1" si="10"/>
        <v>8</v>
      </c>
      <c r="AN88" s="1">
        <f t="shared" ca="1" si="10"/>
        <v>1</v>
      </c>
      <c r="AO88" s="1">
        <f t="shared" ca="1" si="9"/>
        <v>0</v>
      </c>
      <c r="AP8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9" spans="36:42" x14ac:dyDescent="0.45">
      <c r="AJ89" s="1" t="str">
        <f ca="1">IF(AK89=$A$1,COUNTIF($AK$6:AK89,$A$1),"")</f>
        <v/>
      </c>
      <c r="AK89" s="1" t="str">
        <f ca="1">IF(COUNTIF($AN$6:AN89,AN89)&lt;=$AK$4,$A$1,"")</f>
        <v/>
      </c>
      <c r="AL89" s="1">
        <f t="shared" ca="1" si="8"/>
        <v>59</v>
      </c>
      <c r="AM89" s="1">
        <f t="shared" ca="1" si="10"/>
        <v>8</v>
      </c>
      <c r="AN89" s="1">
        <f t="shared" ca="1" si="10"/>
        <v>7</v>
      </c>
      <c r="AO89" s="1">
        <f t="shared" ca="1" si="9"/>
        <v>3</v>
      </c>
      <c r="AP8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0" spans="36:42" x14ac:dyDescent="0.45">
      <c r="AJ90" s="1" t="str">
        <f ca="1">IF(AK90=$A$1,COUNTIF($AK$6:AK90,$A$1),"")</f>
        <v/>
      </c>
      <c r="AK90" s="1" t="str">
        <f ca="1">IF(COUNTIF($AN$6:AN90,AN90)&lt;=$AK$4,$A$1,"")</f>
        <v/>
      </c>
      <c r="AL90" s="1">
        <f t="shared" ca="1" si="8"/>
        <v>27</v>
      </c>
      <c r="AM90" s="1">
        <f t="shared" ca="1" si="10"/>
        <v>8</v>
      </c>
      <c r="AN90" s="1">
        <f t="shared" ca="1" si="10"/>
        <v>3</v>
      </c>
      <c r="AO90" s="1">
        <f t="shared" ca="1" si="9"/>
        <v>3</v>
      </c>
      <c r="AP9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1" spans="36:42" x14ac:dyDescent="0.45">
      <c r="AJ91" s="1" t="str">
        <f ca="1">IF(AK91=$A$1,COUNTIF($AK$6:AK91,$A$1),"")</f>
        <v/>
      </c>
      <c r="AK91" s="1" t="str">
        <f ca="1">IF(COUNTIF($AN$6:AN91,AN91)&lt;=$AK$4,$A$1,"")</f>
        <v/>
      </c>
      <c r="AL91" s="1">
        <f t="shared" ca="1" si="8"/>
        <v>38</v>
      </c>
      <c r="AM91" s="1">
        <f t="shared" ca="1" si="10"/>
        <v>8</v>
      </c>
      <c r="AN91" s="1">
        <f t="shared" ca="1" si="10"/>
        <v>4</v>
      </c>
      <c r="AO91" s="1">
        <f t="shared" ca="1" si="9"/>
        <v>6</v>
      </c>
      <c r="AP9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2" spans="36:42" x14ac:dyDescent="0.45">
      <c r="AJ92" s="1" t="str">
        <f ca="1">IF(AK92=$A$1,COUNTIF($AK$6:AK92,$A$1),"")</f>
        <v/>
      </c>
      <c r="AK92" s="1" t="str">
        <f ca="1">IF(COUNTIF($AN$6:AN92,AN92)&lt;=$AK$4,$A$1,"")</f>
        <v/>
      </c>
      <c r="AL92" s="1">
        <f t="shared" ca="1" si="8"/>
        <v>77</v>
      </c>
      <c r="AM92" s="1">
        <f t="shared" ca="1" si="10"/>
        <v>8</v>
      </c>
      <c r="AN92" s="1">
        <f t="shared" ca="1" si="10"/>
        <v>9</v>
      </c>
      <c r="AO92" s="1">
        <f t="shared" ca="1" si="9"/>
        <v>5</v>
      </c>
      <c r="AP9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3" spans="36:42" x14ac:dyDescent="0.45">
      <c r="AJ93" s="1" t="str">
        <f ca="1">IF(AK93=$A$1,COUNTIF($AK$6:AK93,$A$1),"")</f>
        <v/>
      </c>
      <c r="AK93" s="1" t="str">
        <f ca="1">IF(COUNTIF($AN$6:AN93,AN93)&lt;=$AK$4,$A$1,"")</f>
        <v/>
      </c>
      <c r="AL93" s="1">
        <f t="shared" ca="1" si="8"/>
        <v>31</v>
      </c>
      <c r="AM93" s="1">
        <f t="shared" ca="1" si="10"/>
        <v>8</v>
      </c>
      <c r="AN93" s="1">
        <f t="shared" ca="1" si="10"/>
        <v>3</v>
      </c>
      <c r="AO93" s="1">
        <f t="shared" ca="1" si="9"/>
        <v>7</v>
      </c>
      <c r="AP9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4" spans="36:42" x14ac:dyDescent="0.45">
      <c r="AJ94" s="1" t="str">
        <f ca="1">IF(AK94=$A$1,COUNTIF($AK$6:AK94,$A$1),"")</f>
        <v/>
      </c>
      <c r="AK94" s="1" t="str">
        <f ca="1">IF(COUNTIF($AN$6:AN94,AN94)&lt;=$AK$4,$A$1,"")</f>
        <v/>
      </c>
      <c r="AL94" s="1">
        <f t="shared" ca="1" si="8"/>
        <v>26</v>
      </c>
      <c r="AM94" s="1">
        <f t="shared" ca="1" si="10"/>
        <v>8</v>
      </c>
      <c r="AN94" s="1">
        <f t="shared" ca="1" si="10"/>
        <v>3</v>
      </c>
      <c r="AO94" s="1">
        <f t="shared" ca="1" si="9"/>
        <v>2</v>
      </c>
      <c r="AP9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5" spans="36:42" x14ac:dyDescent="0.45">
      <c r="AJ95" s="1" t="str">
        <f ca="1">IF(AK95=$A$1,COUNTIF($AK$6:AK95,$A$1),"")</f>
        <v/>
      </c>
      <c r="AK95" s="1" t="str">
        <f ca="1">IF(COUNTIF($AN$6:AN95,AN95)&lt;=$AK$4,$A$1,"")</f>
        <v/>
      </c>
      <c r="AL95" s="1">
        <f t="shared" ca="1" si="8"/>
        <v>43</v>
      </c>
      <c r="AM95" s="1">
        <f t="shared" ca="1" si="10"/>
        <v>8</v>
      </c>
      <c r="AN95" s="1">
        <f t="shared" ca="1" si="10"/>
        <v>5</v>
      </c>
      <c r="AO95" s="1">
        <f t="shared" ca="1" si="9"/>
        <v>3</v>
      </c>
      <c r="AP9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6" spans="36:42" x14ac:dyDescent="0.45">
      <c r="AJ96" s="1" t="str">
        <f ca="1">IF(AK96=$A$1,COUNTIF($AK$6:AK96,$A$1),"")</f>
        <v/>
      </c>
      <c r="AK96" s="1" t="str">
        <f ca="1">IF(COUNTIF($AN$6:AN96,AN96)&lt;=$AK$4,$A$1,"")</f>
        <v/>
      </c>
      <c r="AL96" s="1">
        <f t="shared" ca="1" si="8"/>
        <v>61</v>
      </c>
      <c r="AM96" s="1">
        <f t="shared" ca="1" si="10"/>
        <v>8</v>
      </c>
      <c r="AN96" s="1">
        <f t="shared" ca="1" si="10"/>
        <v>7</v>
      </c>
      <c r="AO96" s="1">
        <f t="shared" ca="1" si="9"/>
        <v>5</v>
      </c>
      <c r="AP9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7" spans="36:42" x14ac:dyDescent="0.45">
      <c r="AJ97" s="1" t="str">
        <f ca="1">IF(AK97=$A$1,COUNTIF($AK$6:AK97,$A$1),"")</f>
        <v/>
      </c>
      <c r="AK97" s="1" t="str">
        <f ca="1">IF(COUNTIF($AN$6:AN97,AN97)&lt;=$AK$4,$A$1,"")</f>
        <v/>
      </c>
      <c r="AL97" s="1">
        <f t="shared" ca="1" si="8"/>
        <v>38</v>
      </c>
      <c r="AM97" s="1">
        <f t="shared" ca="1" si="10"/>
        <v>8</v>
      </c>
      <c r="AN97" s="1">
        <f t="shared" ca="1" si="10"/>
        <v>4</v>
      </c>
      <c r="AO97" s="1">
        <f t="shared" ca="1" si="9"/>
        <v>6</v>
      </c>
      <c r="AP9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8" spans="36:42" x14ac:dyDescent="0.45">
      <c r="AJ98" s="1" t="str">
        <f ca="1">IF(AK98=$A$1,COUNTIF($AK$6:AK98,$A$1),"")</f>
        <v/>
      </c>
      <c r="AK98" s="1" t="str">
        <f ca="1">IF(COUNTIF($AN$6:AN98,AN98)&lt;=$AK$4,$A$1,"")</f>
        <v/>
      </c>
      <c r="AL98" s="1">
        <f t="shared" ca="1" si="8"/>
        <v>41</v>
      </c>
      <c r="AM98" s="1">
        <f t="shared" ca="1" si="10"/>
        <v>8</v>
      </c>
      <c r="AN98" s="1">
        <f t="shared" ca="1" si="10"/>
        <v>5</v>
      </c>
      <c r="AO98" s="1">
        <f t="shared" ca="1" si="9"/>
        <v>1</v>
      </c>
      <c r="AP9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9" spans="36:42" x14ac:dyDescent="0.45">
      <c r="AJ99" s="1" t="str">
        <f ca="1">IF(AK99=$A$1,COUNTIF($AK$6:AK99,$A$1),"")</f>
        <v/>
      </c>
      <c r="AK99" s="1" t="str">
        <f ca="1">IF(COUNTIF($AN$6:AN99,AN99)&lt;=$AK$4,$A$1,"")</f>
        <v/>
      </c>
      <c r="AL99" s="1">
        <f t="shared" ca="1" si="8"/>
        <v>61</v>
      </c>
      <c r="AM99" s="1">
        <f t="shared" ca="1" si="10"/>
        <v>8</v>
      </c>
      <c r="AN99" s="1">
        <f t="shared" ca="1" si="10"/>
        <v>7</v>
      </c>
      <c r="AO99" s="1">
        <f t="shared" ca="1" si="9"/>
        <v>5</v>
      </c>
      <c r="AP9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0" spans="36:42" x14ac:dyDescent="0.45">
      <c r="AJ100" s="1" t="str">
        <f ca="1">IF(AK100=$A$1,COUNTIF($AK$6:AK100,$A$1),"")</f>
        <v/>
      </c>
      <c r="AK100" s="1" t="str">
        <f ca="1">IF(COUNTIF($AN$6:AN100,AN100)&lt;=$AK$4,$A$1,"")</f>
        <v/>
      </c>
      <c r="AL100" s="1">
        <f t="shared" ca="1" si="8"/>
        <v>35</v>
      </c>
      <c r="AM100" s="1">
        <f t="shared" ca="1" si="10"/>
        <v>8</v>
      </c>
      <c r="AN100" s="1">
        <f t="shared" ca="1" si="10"/>
        <v>4</v>
      </c>
      <c r="AO100" s="1">
        <f t="shared" ca="1" si="9"/>
        <v>3</v>
      </c>
      <c r="AP10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1" spans="36:42" x14ac:dyDescent="0.45">
      <c r="AJ101" s="1" t="str">
        <f ca="1">IF(AK101=$A$1,COUNTIF($AK$6:AK101,$A$1),"")</f>
        <v/>
      </c>
      <c r="AK101" s="1" t="str">
        <f ca="1">IF(COUNTIF($AN$6:AN101,AN101)&lt;=$AK$4,$A$1,"")</f>
        <v/>
      </c>
      <c r="AL101" s="1">
        <f t="shared" ca="1" si="8"/>
        <v>53</v>
      </c>
      <c r="AM101" s="1">
        <f t="shared" ca="1" si="10"/>
        <v>8</v>
      </c>
      <c r="AN101" s="1">
        <f t="shared" ca="1" si="10"/>
        <v>6</v>
      </c>
      <c r="AO101" s="1">
        <f t="shared" ca="1" si="9"/>
        <v>5</v>
      </c>
      <c r="AP10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2" spans="36:42" x14ac:dyDescent="0.45">
      <c r="AJ102" s="1" t="str">
        <f ca="1">IF(AK102=$A$1,COUNTIF($AK$6:AK102,$A$1),"")</f>
        <v/>
      </c>
      <c r="AK102" s="1" t="str">
        <f ca="1">IF(COUNTIF($AN$6:AN102,AN102)&lt;=$AK$4,$A$1,"")</f>
        <v/>
      </c>
      <c r="AL102" s="1">
        <f t="shared" ref="AL102:AL133" ca="1" si="11">AN102*AM102+AO102</f>
        <v>12</v>
      </c>
      <c r="AM102" s="1">
        <f t="shared" ca="1" si="10"/>
        <v>8</v>
      </c>
      <c r="AN102" s="1">
        <f t="shared" ca="1" si="10"/>
        <v>1</v>
      </c>
      <c r="AO102" s="1">
        <f t="shared" ref="AO102:AO133" ca="1" si="12">IF(AM102&gt;$AO$4,RANDBETWEEN($AO$3,$AO$4),RANDBETWEEN($AO$3,AM102-1))</f>
        <v>4</v>
      </c>
      <c r="AP10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3" spans="36:42" x14ac:dyDescent="0.45">
      <c r="AJ103" s="1" t="str">
        <f ca="1">IF(AK103=$A$1,COUNTIF($AK$6:AK103,$A$1),"")</f>
        <v/>
      </c>
      <c r="AK103" s="1" t="str">
        <f ca="1">IF(COUNTIF($AN$6:AN103,AN103)&lt;=$AK$4,$A$1,"")</f>
        <v/>
      </c>
      <c r="AL103" s="1">
        <f t="shared" ca="1" si="11"/>
        <v>54</v>
      </c>
      <c r="AM103" s="1">
        <f t="shared" ca="1" si="10"/>
        <v>8</v>
      </c>
      <c r="AN103" s="1">
        <f t="shared" ca="1" si="10"/>
        <v>6</v>
      </c>
      <c r="AO103" s="1">
        <f t="shared" ca="1" si="12"/>
        <v>6</v>
      </c>
      <c r="AP10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4" spans="36:42" x14ac:dyDescent="0.45">
      <c r="AJ104" s="1" t="str">
        <f ca="1">IF(AK104=$A$1,COUNTIF($AK$6:AK104,$A$1),"")</f>
        <v/>
      </c>
      <c r="AK104" s="1" t="str">
        <f ca="1">IF(COUNTIF($AN$6:AN104,AN104)&lt;=$AK$4,$A$1,"")</f>
        <v/>
      </c>
      <c r="AL104" s="1">
        <f t="shared" ca="1" si="11"/>
        <v>76</v>
      </c>
      <c r="AM104" s="1">
        <f t="shared" ca="1" si="10"/>
        <v>8</v>
      </c>
      <c r="AN104" s="1">
        <f t="shared" ca="1" si="10"/>
        <v>9</v>
      </c>
      <c r="AO104" s="1">
        <f t="shared" ca="1" si="12"/>
        <v>4</v>
      </c>
      <c r="AP10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5" spans="36:42" x14ac:dyDescent="0.45">
      <c r="AJ105" s="1" t="str">
        <f ca="1">IF(AK105=$A$1,COUNTIF($AK$6:AK105,$A$1),"")</f>
        <v/>
      </c>
      <c r="AK105" s="1" t="str">
        <f ca="1">IF(COUNTIF($AN$6:AN105,AN105)&lt;=$AK$4,$A$1,"")</f>
        <v/>
      </c>
      <c r="AL105" s="1">
        <f t="shared" ca="1" si="11"/>
        <v>63</v>
      </c>
      <c r="AM105" s="1">
        <f t="shared" ca="1" si="10"/>
        <v>8</v>
      </c>
      <c r="AN105" s="1">
        <f t="shared" ca="1" si="10"/>
        <v>7</v>
      </c>
      <c r="AO105" s="1">
        <f t="shared" ca="1" si="12"/>
        <v>7</v>
      </c>
      <c r="AP10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6" spans="36:42" x14ac:dyDescent="0.45">
      <c r="AJ106" s="1" t="str">
        <f ca="1">IF(AK106=$A$1,COUNTIF($AK$6:AK106,$A$1),"")</f>
        <v/>
      </c>
      <c r="AK106" s="1" t="str">
        <f ca="1">IF(COUNTIF($AN$6:AN106,AN106)&lt;=$AK$4,$A$1,"")</f>
        <v/>
      </c>
      <c r="AL106" s="1">
        <f t="shared" ca="1" si="11"/>
        <v>71</v>
      </c>
      <c r="AM106" s="1">
        <f t="shared" ref="AM106:AN125" ca="1" si="13">RANDBETWEEN(AM$3,AM$4)</f>
        <v>8</v>
      </c>
      <c r="AN106" s="1">
        <f t="shared" ca="1" si="13"/>
        <v>8</v>
      </c>
      <c r="AO106" s="1">
        <f t="shared" ca="1" si="12"/>
        <v>7</v>
      </c>
      <c r="AP10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7" spans="36:42" x14ac:dyDescent="0.45">
      <c r="AJ107" s="1" t="str">
        <f ca="1">IF(AK107=$A$1,COUNTIF($AK$6:AK107,$A$1),"")</f>
        <v/>
      </c>
      <c r="AK107" s="1" t="str">
        <f ca="1">IF(COUNTIF($AN$6:AN107,AN107)&lt;=$AK$4,$A$1,"")</f>
        <v/>
      </c>
      <c r="AL107" s="1">
        <f t="shared" ca="1" si="11"/>
        <v>48</v>
      </c>
      <c r="AM107" s="1">
        <f t="shared" ca="1" si="13"/>
        <v>8</v>
      </c>
      <c r="AN107" s="1">
        <f t="shared" ca="1" si="13"/>
        <v>6</v>
      </c>
      <c r="AO107" s="1">
        <f t="shared" ca="1" si="12"/>
        <v>0</v>
      </c>
      <c r="AP10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8" spans="36:42" x14ac:dyDescent="0.45">
      <c r="AJ108" s="1" t="str">
        <f ca="1">IF(AK108=$A$1,COUNTIF($AK$6:AK108,$A$1),"")</f>
        <v/>
      </c>
      <c r="AK108" s="1" t="str">
        <f ca="1">IF(COUNTIF($AN$6:AN108,AN108)&lt;=$AK$4,$A$1,"")</f>
        <v/>
      </c>
      <c r="AL108" s="1">
        <f t="shared" ca="1" si="11"/>
        <v>78</v>
      </c>
      <c r="AM108" s="1">
        <f t="shared" ca="1" si="13"/>
        <v>8</v>
      </c>
      <c r="AN108" s="1">
        <f t="shared" ca="1" si="13"/>
        <v>9</v>
      </c>
      <c r="AO108" s="1">
        <f t="shared" ca="1" si="12"/>
        <v>6</v>
      </c>
      <c r="AP10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9" spans="36:42" x14ac:dyDescent="0.45">
      <c r="AJ109" s="1" t="str">
        <f ca="1">IF(AK109=$A$1,COUNTIF($AK$6:AK109,$A$1),"")</f>
        <v/>
      </c>
      <c r="AK109" s="1" t="str">
        <f ca="1">IF(COUNTIF($AN$6:AN109,AN109)&lt;=$AK$4,$A$1,"")</f>
        <v/>
      </c>
      <c r="AL109" s="1">
        <f t="shared" ca="1" si="11"/>
        <v>64</v>
      </c>
      <c r="AM109" s="1">
        <f t="shared" ca="1" si="13"/>
        <v>8</v>
      </c>
      <c r="AN109" s="1">
        <f t="shared" ca="1" si="13"/>
        <v>8</v>
      </c>
      <c r="AO109" s="1">
        <f t="shared" ca="1" si="12"/>
        <v>0</v>
      </c>
      <c r="AP10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0" spans="36:42" x14ac:dyDescent="0.45">
      <c r="AJ110" s="1" t="str">
        <f ca="1">IF(AK110=$A$1,COUNTIF($AK$6:AK110,$A$1),"")</f>
        <v/>
      </c>
      <c r="AK110" s="1" t="str">
        <f ca="1">IF(COUNTIF($AN$6:AN110,AN110)&lt;=$AK$4,$A$1,"")</f>
        <v/>
      </c>
      <c r="AL110" s="1">
        <f t="shared" ca="1" si="11"/>
        <v>21</v>
      </c>
      <c r="AM110" s="1">
        <f t="shared" ca="1" si="13"/>
        <v>8</v>
      </c>
      <c r="AN110" s="1">
        <f t="shared" ca="1" si="13"/>
        <v>2</v>
      </c>
      <c r="AO110" s="1">
        <f t="shared" ca="1" si="12"/>
        <v>5</v>
      </c>
      <c r="AP11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1" spans="36:42" x14ac:dyDescent="0.45">
      <c r="AJ111" s="1" t="str">
        <f ca="1">IF(AK111=$A$1,COUNTIF($AK$6:AK111,$A$1),"")</f>
        <v/>
      </c>
      <c r="AK111" s="1" t="str">
        <f ca="1">IF(COUNTIF($AN$6:AN111,AN111)&lt;=$AK$4,$A$1,"")</f>
        <v/>
      </c>
      <c r="AL111" s="1">
        <f t="shared" ca="1" si="11"/>
        <v>87</v>
      </c>
      <c r="AM111" s="1">
        <f t="shared" ca="1" si="13"/>
        <v>8</v>
      </c>
      <c r="AN111" s="1">
        <f t="shared" ca="1" si="13"/>
        <v>10</v>
      </c>
      <c r="AO111" s="1">
        <f t="shared" ca="1" si="12"/>
        <v>7</v>
      </c>
      <c r="AP11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2" spans="36:42" x14ac:dyDescent="0.45">
      <c r="AJ112" s="1" t="str">
        <f ca="1">IF(AK112=$A$1,COUNTIF($AK$6:AK112,$A$1),"")</f>
        <v/>
      </c>
      <c r="AK112" s="1" t="str">
        <f ca="1">IF(COUNTIF($AN$6:AN112,AN112)&lt;=$AK$4,$A$1,"")</f>
        <v/>
      </c>
      <c r="AL112" s="1">
        <f t="shared" ca="1" si="11"/>
        <v>28</v>
      </c>
      <c r="AM112" s="1">
        <f t="shared" ca="1" si="13"/>
        <v>8</v>
      </c>
      <c r="AN112" s="1">
        <f t="shared" ca="1" si="13"/>
        <v>3</v>
      </c>
      <c r="AO112" s="1">
        <f t="shared" ca="1" si="12"/>
        <v>4</v>
      </c>
      <c r="AP11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3" spans="36:42" x14ac:dyDescent="0.45">
      <c r="AJ113" s="1" t="str">
        <f ca="1">IF(AK113=$A$1,COUNTIF($AK$6:AK113,$A$1),"")</f>
        <v/>
      </c>
      <c r="AK113" s="1" t="str">
        <f ca="1">IF(COUNTIF($AN$6:AN113,AN113)&lt;=$AK$4,$A$1,"")</f>
        <v/>
      </c>
      <c r="AL113" s="1">
        <f t="shared" ca="1" si="11"/>
        <v>42</v>
      </c>
      <c r="AM113" s="1">
        <f t="shared" ca="1" si="13"/>
        <v>8</v>
      </c>
      <c r="AN113" s="1">
        <f t="shared" ca="1" si="13"/>
        <v>5</v>
      </c>
      <c r="AO113" s="1">
        <f t="shared" ca="1" si="12"/>
        <v>2</v>
      </c>
      <c r="AP11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4" spans="36:42" x14ac:dyDescent="0.45">
      <c r="AJ114" s="1" t="str">
        <f ca="1">IF(AK114=$A$1,COUNTIF($AK$6:AK114,$A$1),"")</f>
        <v/>
      </c>
      <c r="AK114" s="1" t="str">
        <f ca="1">IF(COUNTIF($AN$6:AN114,AN114)&lt;=$AK$4,$A$1,"")</f>
        <v/>
      </c>
      <c r="AL114" s="1">
        <f t="shared" ca="1" si="11"/>
        <v>32</v>
      </c>
      <c r="AM114" s="1">
        <f t="shared" ca="1" si="13"/>
        <v>8</v>
      </c>
      <c r="AN114" s="1">
        <f t="shared" ca="1" si="13"/>
        <v>4</v>
      </c>
      <c r="AO114" s="1">
        <f t="shared" ca="1" si="12"/>
        <v>0</v>
      </c>
      <c r="AP11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5" spans="36:42" x14ac:dyDescent="0.45">
      <c r="AJ115" s="1" t="str">
        <f ca="1">IF(AK115=$A$1,COUNTIF($AK$6:AK115,$A$1),"")</f>
        <v/>
      </c>
      <c r="AK115" s="1" t="str">
        <f ca="1">IF(COUNTIF($AN$6:AN115,AN115)&lt;=$AK$4,$A$1,"")</f>
        <v/>
      </c>
      <c r="AL115" s="1">
        <f t="shared" ca="1" si="11"/>
        <v>51</v>
      </c>
      <c r="AM115" s="1">
        <f t="shared" ca="1" si="13"/>
        <v>8</v>
      </c>
      <c r="AN115" s="1">
        <f t="shared" ca="1" si="13"/>
        <v>6</v>
      </c>
      <c r="AO115" s="1">
        <f t="shared" ca="1" si="12"/>
        <v>3</v>
      </c>
      <c r="AP11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6" spans="36:42" x14ac:dyDescent="0.45">
      <c r="AJ116" s="1" t="str">
        <f ca="1">IF(AK116=$A$1,COUNTIF($AK$6:AK116,$A$1),"")</f>
        <v/>
      </c>
      <c r="AK116" s="1" t="str">
        <f ca="1">IF(COUNTIF($AN$6:AN116,AN116)&lt;=$AK$4,$A$1,"")</f>
        <v/>
      </c>
      <c r="AL116" s="1">
        <f t="shared" ca="1" si="11"/>
        <v>43</v>
      </c>
      <c r="AM116" s="1">
        <f t="shared" ca="1" si="13"/>
        <v>8</v>
      </c>
      <c r="AN116" s="1">
        <f t="shared" ca="1" si="13"/>
        <v>5</v>
      </c>
      <c r="AO116" s="1">
        <f t="shared" ca="1" si="12"/>
        <v>3</v>
      </c>
      <c r="AP11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7" spans="36:42" x14ac:dyDescent="0.45">
      <c r="AJ117" s="1" t="str">
        <f ca="1">IF(AK117=$A$1,COUNTIF($AK$6:AK117,$A$1),"")</f>
        <v/>
      </c>
      <c r="AK117" s="1" t="str">
        <f ca="1">IF(COUNTIF($AN$6:AN117,AN117)&lt;=$AK$4,$A$1,"")</f>
        <v/>
      </c>
      <c r="AL117" s="1">
        <f t="shared" ca="1" si="11"/>
        <v>59</v>
      </c>
      <c r="AM117" s="1">
        <f t="shared" ca="1" si="13"/>
        <v>8</v>
      </c>
      <c r="AN117" s="1">
        <f t="shared" ca="1" si="13"/>
        <v>7</v>
      </c>
      <c r="AO117" s="1">
        <f t="shared" ca="1" si="12"/>
        <v>3</v>
      </c>
      <c r="AP11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8" spans="36:42" x14ac:dyDescent="0.45">
      <c r="AJ118" s="1" t="str">
        <f ca="1">IF(AK118=$A$1,COUNTIF($AK$6:AK118,$A$1),"")</f>
        <v/>
      </c>
      <c r="AK118" s="1" t="str">
        <f ca="1">IF(COUNTIF($AN$6:AN118,AN118)&lt;=$AK$4,$A$1,"")</f>
        <v/>
      </c>
      <c r="AL118" s="1">
        <f t="shared" ca="1" si="11"/>
        <v>46</v>
      </c>
      <c r="AM118" s="1">
        <f t="shared" ca="1" si="13"/>
        <v>8</v>
      </c>
      <c r="AN118" s="1">
        <f t="shared" ca="1" si="13"/>
        <v>5</v>
      </c>
      <c r="AO118" s="1">
        <f t="shared" ca="1" si="12"/>
        <v>6</v>
      </c>
      <c r="AP11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9" spans="36:42" x14ac:dyDescent="0.45">
      <c r="AJ119" s="1" t="str">
        <f ca="1">IF(AK119=$A$1,COUNTIF($AK$6:AK119,$A$1),"")</f>
        <v/>
      </c>
      <c r="AK119" s="1" t="str">
        <f ca="1">IF(COUNTIF($AN$6:AN119,AN119)&lt;=$AK$4,$A$1,"")</f>
        <v/>
      </c>
      <c r="AL119" s="1">
        <f t="shared" ca="1" si="11"/>
        <v>22</v>
      </c>
      <c r="AM119" s="1">
        <f t="shared" ca="1" si="13"/>
        <v>8</v>
      </c>
      <c r="AN119" s="1">
        <f t="shared" ca="1" si="13"/>
        <v>2</v>
      </c>
      <c r="AO119" s="1">
        <f t="shared" ca="1" si="12"/>
        <v>6</v>
      </c>
      <c r="AP11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0" spans="36:42" x14ac:dyDescent="0.45">
      <c r="AJ120" s="1" t="str">
        <f ca="1">IF(AK120=$A$1,COUNTIF($AK$6:AK120,$A$1),"")</f>
        <v/>
      </c>
      <c r="AK120" s="1" t="str">
        <f ca="1">IF(COUNTIF($AN$6:AN120,AN120)&lt;=$AK$4,$A$1,"")</f>
        <v/>
      </c>
      <c r="AL120" s="1">
        <f t="shared" ca="1" si="11"/>
        <v>61</v>
      </c>
      <c r="AM120" s="1">
        <f t="shared" ca="1" si="13"/>
        <v>8</v>
      </c>
      <c r="AN120" s="1">
        <f t="shared" ca="1" si="13"/>
        <v>7</v>
      </c>
      <c r="AO120" s="1">
        <f t="shared" ca="1" si="12"/>
        <v>5</v>
      </c>
      <c r="AP12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1" spans="36:42" x14ac:dyDescent="0.45">
      <c r="AJ121" s="1" t="str">
        <f ca="1">IF(AK121=$A$1,COUNTIF($AK$6:AK121,$A$1),"")</f>
        <v/>
      </c>
      <c r="AK121" s="1" t="str">
        <f ca="1">IF(COUNTIF($AN$6:AN121,AN121)&lt;=$AK$4,$A$1,"")</f>
        <v/>
      </c>
      <c r="AL121" s="1">
        <f t="shared" ca="1" si="11"/>
        <v>50</v>
      </c>
      <c r="AM121" s="1">
        <f t="shared" ca="1" si="13"/>
        <v>8</v>
      </c>
      <c r="AN121" s="1">
        <f t="shared" ca="1" si="13"/>
        <v>6</v>
      </c>
      <c r="AO121" s="1">
        <f t="shared" ca="1" si="12"/>
        <v>2</v>
      </c>
      <c r="AP12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2" spans="36:42" x14ac:dyDescent="0.45">
      <c r="AJ122" s="1" t="str">
        <f ca="1">IF(AK122=$A$1,COUNTIF($AK$6:AK122,$A$1),"")</f>
        <v/>
      </c>
      <c r="AK122" s="1" t="str">
        <f ca="1">IF(COUNTIF($AN$6:AN122,AN122)&lt;=$AK$4,$A$1,"")</f>
        <v/>
      </c>
      <c r="AL122" s="1">
        <f t="shared" ca="1" si="11"/>
        <v>32</v>
      </c>
      <c r="AM122" s="1">
        <f t="shared" ca="1" si="13"/>
        <v>8</v>
      </c>
      <c r="AN122" s="1">
        <f t="shared" ca="1" si="13"/>
        <v>4</v>
      </c>
      <c r="AO122" s="1">
        <f t="shared" ca="1" si="12"/>
        <v>0</v>
      </c>
      <c r="AP12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3" spans="36:42" x14ac:dyDescent="0.45">
      <c r="AJ123" s="1" t="str">
        <f ca="1">IF(AK123=$A$1,COUNTIF($AK$6:AK123,$A$1),"")</f>
        <v/>
      </c>
      <c r="AK123" s="1" t="str">
        <f ca="1">IF(COUNTIF($AN$6:AN123,AN123)&lt;=$AK$4,$A$1,"")</f>
        <v/>
      </c>
      <c r="AL123" s="1">
        <f t="shared" ca="1" si="11"/>
        <v>29</v>
      </c>
      <c r="AM123" s="1">
        <f t="shared" ca="1" si="13"/>
        <v>8</v>
      </c>
      <c r="AN123" s="1">
        <f t="shared" ca="1" si="13"/>
        <v>3</v>
      </c>
      <c r="AO123" s="1">
        <f t="shared" ca="1" si="12"/>
        <v>5</v>
      </c>
      <c r="AP12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4" spans="36:42" x14ac:dyDescent="0.45">
      <c r="AJ124" s="1" t="str">
        <f ca="1">IF(AK124=$A$1,COUNTIF($AK$6:AK124,$A$1),"")</f>
        <v/>
      </c>
      <c r="AK124" s="1" t="str">
        <f ca="1">IF(COUNTIF($AN$6:AN124,AN124)&lt;=$AK$4,$A$1,"")</f>
        <v/>
      </c>
      <c r="AL124" s="1">
        <f t="shared" ca="1" si="11"/>
        <v>58</v>
      </c>
      <c r="AM124" s="1">
        <f t="shared" ca="1" si="13"/>
        <v>8</v>
      </c>
      <c r="AN124" s="1">
        <f t="shared" ca="1" si="13"/>
        <v>7</v>
      </c>
      <c r="AO124" s="1">
        <f t="shared" ca="1" si="12"/>
        <v>2</v>
      </c>
      <c r="AP12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5" spans="36:42" x14ac:dyDescent="0.45">
      <c r="AJ125" s="1" t="str">
        <f ca="1">IF(AK125=$A$1,COUNTIF($AK$6:AK125,$A$1),"")</f>
        <v/>
      </c>
      <c r="AK125" s="1" t="str">
        <f ca="1">IF(COUNTIF($AN$6:AN125,AN125)&lt;=$AK$4,$A$1,"")</f>
        <v/>
      </c>
      <c r="AL125" s="1">
        <f t="shared" ca="1" si="11"/>
        <v>71</v>
      </c>
      <c r="AM125" s="1">
        <f t="shared" ca="1" si="13"/>
        <v>8</v>
      </c>
      <c r="AN125" s="1">
        <f t="shared" ca="1" si="13"/>
        <v>8</v>
      </c>
      <c r="AO125" s="1">
        <f t="shared" ca="1" si="12"/>
        <v>7</v>
      </c>
      <c r="AP12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6" spans="36:42" x14ac:dyDescent="0.45">
      <c r="AJ126" s="1" t="str">
        <f ca="1">IF(AK126=$A$1,COUNTIF($AK$6:AK126,$A$1),"")</f>
        <v/>
      </c>
      <c r="AK126" s="1" t="str">
        <f ca="1">IF(COUNTIF($AN$6:AN126,AN126)&lt;=$AK$4,$A$1,"")</f>
        <v/>
      </c>
      <c r="AL126" s="1">
        <f t="shared" ca="1" si="11"/>
        <v>30</v>
      </c>
      <c r="AM126" s="1">
        <f t="shared" ref="AM126:AN146" ca="1" si="14">RANDBETWEEN(AM$3,AM$4)</f>
        <v>8</v>
      </c>
      <c r="AN126" s="1">
        <f t="shared" ca="1" si="14"/>
        <v>3</v>
      </c>
      <c r="AO126" s="1">
        <f t="shared" ca="1" si="12"/>
        <v>6</v>
      </c>
      <c r="AP12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7" spans="36:42" x14ac:dyDescent="0.45">
      <c r="AJ127" s="1" t="str">
        <f ca="1">IF(AK127=$A$1,COUNTIF($AK$6:AK127,$A$1),"")</f>
        <v/>
      </c>
      <c r="AK127" s="1" t="str">
        <f ca="1">IF(COUNTIF($AN$6:AN127,AN127)&lt;=$AK$4,$A$1,"")</f>
        <v/>
      </c>
      <c r="AL127" s="1">
        <f t="shared" ca="1" si="11"/>
        <v>57</v>
      </c>
      <c r="AM127" s="1">
        <f t="shared" ca="1" si="14"/>
        <v>8</v>
      </c>
      <c r="AN127" s="1">
        <f t="shared" ca="1" si="14"/>
        <v>7</v>
      </c>
      <c r="AO127" s="1">
        <f t="shared" ca="1" si="12"/>
        <v>1</v>
      </c>
      <c r="AP12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8" spans="36:42" x14ac:dyDescent="0.45">
      <c r="AJ128" s="1" t="str">
        <f ca="1">IF(AK128=$A$1,COUNTIF($AK$6:AK128,$A$1),"")</f>
        <v/>
      </c>
      <c r="AK128" s="1" t="str">
        <f ca="1">IF(COUNTIF($AN$6:AN128,AN128)&lt;=$AK$4,$A$1,"")</f>
        <v/>
      </c>
      <c r="AL128" s="1">
        <f t="shared" ca="1" si="11"/>
        <v>54</v>
      </c>
      <c r="AM128" s="1">
        <f t="shared" ca="1" si="14"/>
        <v>8</v>
      </c>
      <c r="AN128" s="1">
        <f t="shared" ca="1" si="14"/>
        <v>6</v>
      </c>
      <c r="AO128" s="1">
        <f t="shared" ca="1" si="12"/>
        <v>6</v>
      </c>
      <c r="AP12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9" spans="36:42" x14ac:dyDescent="0.45">
      <c r="AJ129" s="1" t="str">
        <f ca="1">IF(AK129=$A$1,COUNTIF($AK$6:AK129,$A$1),"")</f>
        <v/>
      </c>
      <c r="AK129" s="1" t="str">
        <f ca="1">IF(COUNTIF($AN$6:AN129,AN129)&lt;=$AK$4,$A$1,"")</f>
        <v/>
      </c>
      <c r="AL129" s="1">
        <f t="shared" ca="1" si="11"/>
        <v>45</v>
      </c>
      <c r="AM129" s="1">
        <f t="shared" ca="1" si="14"/>
        <v>8</v>
      </c>
      <c r="AN129" s="1">
        <f t="shared" ca="1" si="14"/>
        <v>5</v>
      </c>
      <c r="AO129" s="1">
        <f t="shared" ca="1" si="12"/>
        <v>5</v>
      </c>
      <c r="AP12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0" spans="36:42" x14ac:dyDescent="0.45">
      <c r="AJ130" s="1" t="str">
        <f ca="1">IF(AK130=$A$1,COUNTIF($AK$6:AK130,$A$1),"")</f>
        <v/>
      </c>
      <c r="AK130" s="1" t="str">
        <f ca="1">IF(COUNTIF($AN$6:AN130,AN130)&lt;=$AK$4,$A$1,"")</f>
        <v/>
      </c>
      <c r="AL130" s="1">
        <f t="shared" ca="1" si="11"/>
        <v>68</v>
      </c>
      <c r="AM130" s="1">
        <f t="shared" ca="1" si="14"/>
        <v>8</v>
      </c>
      <c r="AN130" s="1">
        <f t="shared" ca="1" si="14"/>
        <v>8</v>
      </c>
      <c r="AO130" s="1">
        <f t="shared" ca="1" si="12"/>
        <v>4</v>
      </c>
      <c r="AP13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1" spans="36:42" x14ac:dyDescent="0.45">
      <c r="AJ131" s="1" t="str">
        <f ca="1">IF(AK131=$A$1,COUNTIF($AK$6:AK131,$A$1),"")</f>
        <v/>
      </c>
      <c r="AK131" s="1" t="str">
        <f ca="1">IF(COUNTIF($AN$6:AN131,AN131)&lt;=$AK$4,$A$1,"")</f>
        <v/>
      </c>
      <c r="AL131" s="1">
        <f t="shared" ca="1" si="11"/>
        <v>51</v>
      </c>
      <c r="AM131" s="1">
        <f t="shared" ca="1" si="14"/>
        <v>8</v>
      </c>
      <c r="AN131" s="1">
        <f t="shared" ca="1" si="14"/>
        <v>6</v>
      </c>
      <c r="AO131" s="1">
        <f t="shared" ca="1" si="12"/>
        <v>3</v>
      </c>
      <c r="AP13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2" spans="36:42" x14ac:dyDescent="0.45">
      <c r="AJ132" s="1" t="str">
        <f ca="1">IF(AK132=$A$1,COUNTIF($AK$6:AK132,$A$1),"")</f>
        <v/>
      </c>
      <c r="AK132" s="1" t="str">
        <f ca="1">IF(COUNTIF($AN$6:AN132,AN132)&lt;=$AK$4,$A$1,"")</f>
        <v/>
      </c>
      <c r="AL132" s="1">
        <f t="shared" ca="1" si="11"/>
        <v>29</v>
      </c>
      <c r="AM132" s="1">
        <f t="shared" ca="1" si="14"/>
        <v>8</v>
      </c>
      <c r="AN132" s="1">
        <f t="shared" ca="1" si="14"/>
        <v>3</v>
      </c>
      <c r="AO132" s="1">
        <f t="shared" ca="1" si="12"/>
        <v>5</v>
      </c>
      <c r="AP13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3" spans="36:42" x14ac:dyDescent="0.45">
      <c r="AJ133" s="1" t="str">
        <f ca="1">IF(AK133=$A$1,COUNTIF($AK$6:AK133,$A$1),"")</f>
        <v/>
      </c>
      <c r="AK133" s="1" t="str">
        <f ca="1">IF(COUNTIF($AN$6:AN133,AN133)&lt;=$AK$4,$A$1,"")</f>
        <v/>
      </c>
      <c r="AL133" s="1">
        <f t="shared" ca="1" si="11"/>
        <v>18</v>
      </c>
      <c r="AM133" s="1">
        <f t="shared" ca="1" si="14"/>
        <v>8</v>
      </c>
      <c r="AN133" s="1">
        <f t="shared" ca="1" si="14"/>
        <v>2</v>
      </c>
      <c r="AO133" s="1">
        <f t="shared" ca="1" si="12"/>
        <v>2</v>
      </c>
      <c r="AP13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4" spans="36:42" x14ac:dyDescent="0.45">
      <c r="AJ134" s="1" t="str">
        <f ca="1">IF(AK134=$A$1,COUNTIF($AK$6:AK134,$A$1),"")</f>
        <v/>
      </c>
      <c r="AK134" s="1" t="str">
        <f ca="1">IF(COUNTIF($AN$6:AN134,AN134)&lt;=$AK$4,$A$1,"")</f>
        <v/>
      </c>
      <c r="AL134" s="1">
        <f t="shared" ref="AL134:AL146" ca="1" si="15">AN134*AM134+AO134</f>
        <v>71</v>
      </c>
      <c r="AM134" s="1">
        <f t="shared" ca="1" si="14"/>
        <v>8</v>
      </c>
      <c r="AN134" s="1">
        <f t="shared" ca="1" si="14"/>
        <v>8</v>
      </c>
      <c r="AO134" s="1">
        <f t="shared" ref="AO134:AO146" ca="1" si="16">IF(AM134&gt;$AO$4,RANDBETWEEN($AO$3,$AO$4),RANDBETWEEN($AO$3,AM134-1))</f>
        <v>7</v>
      </c>
      <c r="AP13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5" spans="36:42" x14ac:dyDescent="0.45">
      <c r="AJ135" s="1" t="str">
        <f ca="1">IF(AK135=$A$1,COUNTIF($AK$6:AK135,$A$1),"")</f>
        <v/>
      </c>
      <c r="AK135" s="1" t="str">
        <f ca="1">IF(COUNTIF($AN$6:AN135,AN135)&lt;=$AK$4,$A$1,"")</f>
        <v/>
      </c>
      <c r="AL135" s="1">
        <f t="shared" ca="1" si="15"/>
        <v>56</v>
      </c>
      <c r="AM135" s="1">
        <f t="shared" ca="1" si="14"/>
        <v>8</v>
      </c>
      <c r="AN135" s="1">
        <f t="shared" ca="1" si="14"/>
        <v>7</v>
      </c>
      <c r="AO135" s="1">
        <f t="shared" ca="1" si="16"/>
        <v>0</v>
      </c>
      <c r="AP13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6" spans="36:42" x14ac:dyDescent="0.45">
      <c r="AJ136" s="1" t="str">
        <f ca="1">IF(AK136=$A$1,COUNTIF($AK$6:AK136,$A$1),"")</f>
        <v/>
      </c>
      <c r="AK136" s="1" t="str">
        <f ca="1">IF(COUNTIF($AN$6:AN136,AN136)&lt;=$AK$4,$A$1,"")</f>
        <v/>
      </c>
      <c r="AL136" s="1">
        <f t="shared" ca="1" si="15"/>
        <v>53</v>
      </c>
      <c r="AM136" s="1">
        <f t="shared" ca="1" si="14"/>
        <v>8</v>
      </c>
      <c r="AN136" s="1">
        <f t="shared" ca="1" si="14"/>
        <v>6</v>
      </c>
      <c r="AO136" s="1">
        <f t="shared" ca="1" si="16"/>
        <v>5</v>
      </c>
      <c r="AP13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7" spans="36:42" x14ac:dyDescent="0.45">
      <c r="AJ137" s="1" t="str">
        <f ca="1">IF(AK137=$A$1,COUNTIF($AK$6:AK137,$A$1),"")</f>
        <v/>
      </c>
      <c r="AK137" s="1" t="str">
        <f ca="1">IF(COUNTIF($AN$6:AN137,AN137)&lt;=$AK$4,$A$1,"")</f>
        <v/>
      </c>
      <c r="AL137" s="1">
        <f t="shared" ca="1" si="15"/>
        <v>37</v>
      </c>
      <c r="AM137" s="1">
        <f t="shared" ca="1" si="14"/>
        <v>8</v>
      </c>
      <c r="AN137" s="1">
        <f t="shared" ca="1" si="14"/>
        <v>4</v>
      </c>
      <c r="AO137" s="1">
        <f t="shared" ca="1" si="16"/>
        <v>5</v>
      </c>
      <c r="AP13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8" spans="36:42" x14ac:dyDescent="0.45">
      <c r="AJ138" s="1" t="str">
        <f ca="1">IF(AK138=$A$1,COUNTIF($AK$6:AK138,$A$1),"")</f>
        <v/>
      </c>
      <c r="AK138" s="1" t="str">
        <f ca="1">IF(COUNTIF($AN$6:AN138,AN138)&lt;=$AK$4,$A$1,"")</f>
        <v/>
      </c>
      <c r="AL138" s="1">
        <f t="shared" ca="1" si="15"/>
        <v>21</v>
      </c>
      <c r="AM138" s="1">
        <f t="shared" ca="1" si="14"/>
        <v>8</v>
      </c>
      <c r="AN138" s="1">
        <f t="shared" ca="1" si="14"/>
        <v>2</v>
      </c>
      <c r="AO138" s="1">
        <f t="shared" ca="1" si="16"/>
        <v>5</v>
      </c>
      <c r="AP13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9" spans="36:42" x14ac:dyDescent="0.45">
      <c r="AJ139" s="1" t="str">
        <f ca="1">IF(AK139=$A$1,COUNTIF($AK$6:AK139,$A$1),"")</f>
        <v/>
      </c>
      <c r="AK139" s="1" t="str">
        <f ca="1">IF(COUNTIF($AN$6:AN139,AN139)&lt;=$AK$4,$A$1,"")</f>
        <v/>
      </c>
      <c r="AL139" s="1">
        <f t="shared" ca="1" si="15"/>
        <v>59</v>
      </c>
      <c r="AM139" s="1">
        <f t="shared" ca="1" si="14"/>
        <v>8</v>
      </c>
      <c r="AN139" s="1">
        <f t="shared" ca="1" si="14"/>
        <v>7</v>
      </c>
      <c r="AO139" s="1">
        <f t="shared" ca="1" si="16"/>
        <v>3</v>
      </c>
      <c r="AP13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0" spans="36:42" x14ac:dyDescent="0.45">
      <c r="AJ140" s="1" t="str">
        <f ca="1">IF(AK140=$A$1,COUNTIF($AK$6:AK140,$A$1),"")</f>
        <v/>
      </c>
      <c r="AK140" s="1" t="str">
        <f ca="1">IF(COUNTIF($AN$6:AN140,AN140)&lt;=$AK$4,$A$1,"")</f>
        <v/>
      </c>
      <c r="AL140" s="1">
        <f t="shared" ca="1" si="15"/>
        <v>60</v>
      </c>
      <c r="AM140" s="1">
        <f t="shared" ca="1" si="14"/>
        <v>8</v>
      </c>
      <c r="AN140" s="1">
        <f t="shared" ca="1" si="14"/>
        <v>7</v>
      </c>
      <c r="AO140" s="1">
        <f t="shared" ca="1" si="16"/>
        <v>4</v>
      </c>
      <c r="AP14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1" spans="36:42" x14ac:dyDescent="0.45">
      <c r="AJ141" s="1" t="str">
        <f ca="1">IF(AK141=$A$1,COUNTIF($AK$6:AK141,$A$1),"")</f>
        <v/>
      </c>
      <c r="AK141" s="1" t="str">
        <f ca="1">IF(COUNTIF($AN$6:AN141,AN141)&lt;=$AK$4,$A$1,"")</f>
        <v/>
      </c>
      <c r="AL141" s="1">
        <f t="shared" ca="1" si="15"/>
        <v>21</v>
      </c>
      <c r="AM141" s="1">
        <f t="shared" ca="1" si="14"/>
        <v>8</v>
      </c>
      <c r="AN141" s="1">
        <f t="shared" ca="1" si="14"/>
        <v>2</v>
      </c>
      <c r="AO141" s="1">
        <f t="shared" ca="1" si="16"/>
        <v>5</v>
      </c>
      <c r="AP14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2" spans="36:42" x14ac:dyDescent="0.45">
      <c r="AJ142" s="1" t="str">
        <f ca="1">IF(AK142=$A$1,COUNTIF($AK$6:AK142,$A$1),"")</f>
        <v/>
      </c>
      <c r="AK142" s="1" t="str">
        <f ca="1">IF(COUNTIF($AN$6:AN142,AN142)&lt;=$AK$4,$A$1,"")</f>
        <v/>
      </c>
      <c r="AL142" s="1">
        <f t="shared" ca="1" si="15"/>
        <v>41</v>
      </c>
      <c r="AM142" s="1">
        <f t="shared" ca="1" si="14"/>
        <v>8</v>
      </c>
      <c r="AN142" s="1">
        <f t="shared" ca="1" si="14"/>
        <v>5</v>
      </c>
      <c r="AO142" s="1">
        <f t="shared" ca="1" si="16"/>
        <v>1</v>
      </c>
      <c r="AP14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3" spans="36:42" x14ac:dyDescent="0.45">
      <c r="AJ143" s="1" t="str">
        <f ca="1">IF(AK143=$A$1,COUNTIF($AK$6:AK143,$A$1),"")</f>
        <v/>
      </c>
      <c r="AK143" s="1" t="str">
        <f ca="1">IF(COUNTIF($AN$6:AN143,AN143)&lt;=$AK$4,$A$1,"")</f>
        <v/>
      </c>
      <c r="AL143" s="1">
        <f t="shared" ca="1" si="15"/>
        <v>81</v>
      </c>
      <c r="AM143" s="1">
        <f t="shared" ca="1" si="14"/>
        <v>8</v>
      </c>
      <c r="AN143" s="1">
        <f t="shared" ca="1" si="14"/>
        <v>10</v>
      </c>
      <c r="AO143" s="1">
        <f t="shared" ca="1" si="16"/>
        <v>1</v>
      </c>
      <c r="AP14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4" spans="36:42" x14ac:dyDescent="0.45">
      <c r="AJ144" s="1" t="str">
        <f ca="1">IF(AK144=$A$1,COUNTIF($AK$6:AK144,$A$1),"")</f>
        <v/>
      </c>
      <c r="AK144" s="1" t="str">
        <f ca="1">IF(COUNTIF($AN$6:AN144,AN144)&lt;=$AK$4,$A$1,"")</f>
        <v/>
      </c>
      <c r="AL144" s="1">
        <f t="shared" ca="1" si="15"/>
        <v>41</v>
      </c>
      <c r="AM144" s="1">
        <f t="shared" ca="1" si="14"/>
        <v>8</v>
      </c>
      <c r="AN144" s="1">
        <f t="shared" ca="1" si="14"/>
        <v>5</v>
      </c>
      <c r="AO144" s="1">
        <f t="shared" ca="1" si="16"/>
        <v>1</v>
      </c>
      <c r="AP14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5" spans="36:42" x14ac:dyDescent="0.45">
      <c r="AJ145" s="1" t="str">
        <f ca="1">IF(AK145=$A$1,COUNTIF($AK$6:AK145,$A$1),"")</f>
        <v/>
      </c>
      <c r="AK145" s="1" t="str">
        <f ca="1">IF(COUNTIF($AN$6:AN145,AN145)&lt;=$AK$4,$A$1,"")</f>
        <v/>
      </c>
      <c r="AL145" s="1">
        <f t="shared" ca="1" si="15"/>
        <v>28</v>
      </c>
      <c r="AM145" s="1">
        <f t="shared" ca="1" si="14"/>
        <v>8</v>
      </c>
      <c r="AN145" s="1">
        <f t="shared" ca="1" si="14"/>
        <v>3</v>
      </c>
      <c r="AO145" s="1">
        <f t="shared" ca="1" si="16"/>
        <v>4</v>
      </c>
      <c r="AP14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6" spans="36:42" x14ac:dyDescent="0.45">
      <c r="AJ146" s="1" t="str">
        <f ca="1">IF(AK146=$A$1,COUNTIF($AK$6:AK146,$A$1),"")</f>
        <v/>
      </c>
      <c r="AK146" s="1" t="str">
        <f ca="1">IF(COUNTIF($AN$6:AN146,AN146)&lt;=$AK$4,$A$1,"")</f>
        <v/>
      </c>
      <c r="AL146" s="1">
        <f t="shared" ca="1" si="15"/>
        <v>64</v>
      </c>
      <c r="AM146" s="1">
        <f t="shared" ca="1" si="14"/>
        <v>8</v>
      </c>
      <c r="AN146" s="1">
        <f t="shared" ca="1" si="14"/>
        <v>8</v>
      </c>
      <c r="AO146" s="1">
        <f t="shared" ca="1" si="16"/>
        <v>0</v>
      </c>
      <c r="AP14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150" orientation="portrait" verticalDpi="0" r:id="rId1"/>
  <colBreaks count="1" manualBreakCount="1">
    <brk id="17" min="2" max="31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2022-02-14T11:51:54Z</cp:lastPrinted>
  <dcterms:created xsi:type="dcterms:W3CDTF">2021-02-08T06:43:33Z</dcterms:created>
  <dcterms:modified xsi:type="dcterms:W3CDTF">2022-02-14T12:23:14Z</dcterms:modified>
</cp:coreProperties>
</file>